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urrent Maps\202212\"/>
    </mc:Choice>
  </mc:AlternateContent>
  <xr:revisionPtr revIDLastSave="0" documentId="13_ncr:1_{BDFCBDB7-0F27-4CCD-A86D-14EAD2E77C8A}" xr6:coauthVersionLast="47" xr6:coauthVersionMax="47" xr10:uidLastSave="{00000000-0000-0000-0000-000000000000}"/>
  <bookViews>
    <workbookView xWindow="38290" yWindow="-110" windowWidth="38620" windowHeight="21220" xr2:uid="{A51C25C7-06D2-46A2-9A77-B3561F0C9DD8}"/>
  </bookViews>
  <sheets>
    <sheet name="Read" sheetId="12" r:id="rId1"/>
    <sheet name="CFUtilDec2022Zip" sheetId="13" r:id="rId2"/>
    <sheet name="CFEnrollDec2022Zip" sheetId="14" r:id="rId3"/>
    <sheet name="NutriInsecDec2022Zip" sheetId="1" r:id="rId4"/>
    <sheet name="NutriInsecDec2022City" sheetId="2" r:id="rId5"/>
    <sheet name="FoodAssistDec2022Zip" sheetId="8" r:id="rId6"/>
    <sheet name="MealsMissDec2022Zip" sheetId="5" r:id="rId7"/>
    <sheet name="MealsMissDec2022City" sheetId="6" r:id="rId8"/>
  </sheets>
  <definedNames>
    <definedName name="_xlnm._FilterDatabase" localSheetId="7" hidden="1">MealsMissDec2022City!$A$1:$D$59</definedName>
    <definedName name="_xlnm._FilterDatabase" localSheetId="6" hidden="1">MealsMissDec2022Zip!$A$1:$D$110</definedName>
    <definedName name="_xlnm._FilterDatabase" localSheetId="3" hidden="1">NutriInsecDec2022Zip!$A$4:$C$117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6" l="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4" i="6"/>
  <c r="C55" i="6"/>
  <c r="C56" i="6"/>
  <c r="C57" i="6"/>
  <c r="C58" i="6"/>
  <c r="C5" i="6"/>
  <c r="B5" i="6"/>
  <c r="D110" i="5"/>
  <c r="C59" i="6" l="1"/>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4" i="6"/>
  <c r="B55" i="6"/>
  <c r="B56" i="6"/>
  <c r="B57" i="6"/>
  <c r="B58" i="6"/>
  <c r="C110" i="5"/>
  <c r="C110" i="8"/>
  <c r="B44" i="2"/>
  <c r="B45" i="2"/>
  <c r="B40" i="2"/>
  <c r="B59" i="6" l="1"/>
  <c r="B51" i="2"/>
  <c r="C110" i="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1" i="2"/>
  <c r="B42" i="2"/>
  <c r="B43" i="2"/>
  <c r="B46" i="2"/>
  <c r="B47" i="2"/>
  <c r="B48" i="2"/>
  <c r="B49" i="2"/>
  <c r="B50" i="2"/>
  <c r="B52" i="2"/>
  <c r="B54" i="2"/>
  <c r="B55" i="2"/>
  <c r="B56" i="2"/>
  <c r="B57" i="2"/>
  <c r="B58" i="2"/>
  <c r="B5" i="2"/>
  <c r="B59" i="2" l="1"/>
</calcChain>
</file>

<file path=xl/sharedStrings.xml><?xml version="1.0" encoding="utf-8"?>
<sst xmlns="http://schemas.openxmlformats.org/spreadsheetml/2006/main" count="695" uniqueCount="127">
  <si>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</si>
  <si>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</si>
  <si>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</si>
  <si>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</si>
  <si>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</si>
  <si>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</si>
  <si>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</si>
  <si>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</si>
  <si>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</si>
  <si>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</si>
  <si>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</si>
  <si>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</si>
  <si>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</si>
  <si>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</si>
  <si>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</si>
  <si>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</si>
  <si>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</si>
  <si>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</si>
  <si>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</si>
  <si>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</si>
  <si>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</si>
  <si>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</si>
  <si>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</si>
  <si>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</si>
  <si>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</si>
  <si>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</si>
  <si>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</si>
  <si>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</si>
  <si>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</si>
  <si>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</si>
  <si>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</si>
  <si>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</si>
  <si>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</si>
  <si>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</si>
  <si>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</si>
  <si>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</si>
  <si>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</si>
  <si>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</si>
  <si>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</si>
  <si>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</si>
  <si>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</si>
  <si>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</si>
  <si>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</si>
  <si>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</si>
  <si>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</si>
  <si>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</si>
  <si>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</si>
  <si>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</si>
  <si>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</si>
  <si>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</si>
  <si>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</si>
  <si>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</si>
  <si>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</si>
  <si>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</si>
  <si>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</si>
  <si>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</si>
  <si>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</si>
  <si>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</si>
  <si>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</si>
  <si>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</si>
  <si>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</si>
  <si>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</si>
  <si>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</si>
  <si>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</si>
  <si>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</si>
  <si>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</si>
  <si>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</si>
  <si>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</si>
  <si>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</si>
  <si>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</si>
  <si>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</si>
  <si>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</si>
  <si>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</si>
  <si>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</si>
  <si>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</si>
  <si>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</si>
  <si>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</si>
  <si>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</si>
  <si>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</si>
  <si>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</si>
  <si>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</si>
  <si>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</si>
  <si>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</si>
  <si>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</si>
  <si>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</si>
  <si>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</si>
  <si>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</si>
  <si>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</si>
  <si>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</si>
  <si>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</si>
  <si>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</si>
  <si>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</si>
  <si>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</si>
  <si>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</si>
  <si>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Cardiff by the Sea</t>
  </si>
  <si>
    <t>Ranchita</t>
  </si>
  <si>
    <t>Aguanga</t>
  </si>
  <si>
    <t>Ocotillo</t>
  </si>
  <si>
    <t>San Clemente</t>
  </si>
  <si>
    <t>Total</t>
  </si>
  <si>
    <t>CalFresh Utilization Rate</t>
  </si>
  <si>
    <t>Utilization Rate at 130% FPL</t>
  </si>
  <si>
    <t>Utilization Rate at 150% FPL</t>
  </si>
  <si>
    <t>CalFresh Opportunities for Enrollment</t>
  </si>
  <si>
    <t>Eligible at 130% FPL</t>
  </si>
  <si>
    <t>Eligible at 150% FPL</t>
  </si>
  <si>
    <t>Utilization Rate at 185% FPL</t>
  </si>
  <si>
    <t>Eligible at 185% FPL</t>
  </si>
  <si>
    <t>Estimated Monthly Missing Meals in San Diego County by Zip Code</t>
  </si>
  <si>
    <t>Estimated Monthly Missing Meals</t>
  </si>
  <si>
    <t>Estimated Monthly Missing Meals in San Diego County by City</t>
  </si>
  <si>
    <t>Nutrition Insecurity, Food Assistance, Missing Meals, and CalFresh Utilization Estimates, December 2022</t>
  </si>
  <si>
    <t>December 2022.</t>
  </si>
  <si>
    <t>Estimated Monthly Missing Meals w/out CF Emer Allot &amp; P-EBT</t>
  </si>
  <si>
    <t>Estimated Nutrition Insecurity Rate</t>
  </si>
  <si>
    <t>Senior Utilization at 150% FPL</t>
  </si>
  <si>
    <t>Senior Utilization at 185% FPL</t>
  </si>
  <si>
    <t>Seniors Eligible at 150% FPL</t>
  </si>
  <si>
    <t>Seniors Eligible at 185% FPL</t>
  </si>
  <si>
    <t>Citation: San Diego Hunger Coalition. (2023). Food Assistance in San Diego County by Zip Code. December 2022.</t>
  </si>
  <si>
    <t>Citation: San Diego Hunger Coalition. (2023). Estimated Monthly Missing Meals in San Diego County by Zip Code. December 2022.</t>
  </si>
  <si>
    <t>Citation: San Diego Hunger Coalition. (2023). Estimated Monthly Missing Meals in San Diego County by City. December 2022</t>
  </si>
  <si>
    <t>Citation: San Diego Hunger Coalition. (2023). Estimated Nutrition Insecurity in San Diego County by City. December 2022.</t>
  </si>
  <si>
    <t>Citation: San Diego Hunger Coalition. (2023). Estimated Nutrition Insecurity in San Diego County by Zip Code. December 2022.</t>
  </si>
  <si>
    <t>Citation: San Diego Hunger Coalition. (2023). CalFresh Potential Enrollees by Zip Code. December 2022.</t>
  </si>
  <si>
    <t>Citation: San Diego Hunger Coalition. (2023). CalFresh Utilization Rate by Zip Code. December 2022.</t>
  </si>
  <si>
    <t>Prepared May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</si>
</sst>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43"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cellStyleXfs>
  <cellXfs count="18">
    <xf numFmtId="0" fontId="0" fillId="0" borderId="0" xfId="0"/>
    <xf numFmtId="164" fontId="0" fillId="0" borderId="0" xfId="1" applyNumberFormat="1"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164" fontId="2" fillId="0" borderId="0" xfId="1" applyNumberFormat="1" applyFont="1"/>
    <xf numFmtId="164" fontId="2" fillId="0" borderId="0" xfId="0" applyNumberFormat="1" applyFont="1"/>
    <xf numFmtId="0" fontId="5" fillId="0" borderId="0" xfId="2" applyBorder="1"/>
    <xf numFmtId="0" fontId="6" fillId="0" borderId="0" xfId="0" applyFont="1"/>
    <xf numFmtId="0" fontId="7" fillId="0" borderId="0" xfId="0" applyFont="1" applyAlignment="1">
      <alignment horizontal="left" vertical="top" wrapText="1"/>
    </xf>
    <xf numFmtId="164" fontId="0" fillId="0" borderId="0" xfId="0" applyNumberFormat="1"/>
    <xf numFmtId="0" fontId="0" fillId="0" borderId="0" xfId="0" applyFont="1"/>
    <xf numFmtId="9" fontId="0" fillId="0" borderId="0" xfId="3" applyFont="1"/>
    <xf numFmtId="9" fontId="2" fillId="0" borderId="0" xfId="3" applyFont="1"/>
    <xf numFmtId="0" fontId="3" fillId="0" borderId="0" xfId="0" applyFont="1" applyAlignment="1">
      <alignment horizontal="center"/>
    </xf>
    <xf numFmtId="49" fontId="4" fillId="0" borderId="0" xfId="0" applyNumberFormat="1" applyFont="1" applyAlignment="1">
      <alignment horizontal="center"/>
    </xf>
    <xf numFmtId="17" fontId="4" fillId="0" borderId="0" xfId="0" applyNumberFormat="1" applyFont="1" applyAlignment="1">
      <alignment horizontal="center"/>
    </xf>
    <xf numFmtId="0" fontId="0" fillId="0" borderId="0" xfId="0" applyAlignment="1">
      <alignment horizontal="center"/>
    </xf>
  </cellXfs>
  <cellStyles count="4">
    <cellStyle name="Comma" xfId="1" builtinId="3"/>
    <cellStyle name="Heading 1" xfId="2" builtinId="1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4" x14ac:dyDescent="0.3"/>
  <cols>
    <col min="1" max="1" width="123" customWidth="1"/>
  </cols>
  <sheetData>
    <row r="1" spans="1:1" ht="19.8" x14ac:dyDescent="0.4">
      <c r="A1" s="7" t="s">
        <v>111</v>
      </c>
    </row>
    <row r="2" spans="1:1" ht="15.6" x14ac:dyDescent="0.3">
      <c r="A2" s="8" t="s">
        <v>86</v>
      </c>
    </row>
    <row r="3" spans="1:1" ht="15.6" x14ac:dyDescent="0.3">
      <c r="A3" s="8" t="s">
        <v>91</v>
      </c>
    </row>
    <row r="4" spans="1:1" x14ac:dyDescent="0.3">
      <c r="A4" t="s">
        <v>126</v>
      </c>
    </row>
    <row r="5" spans="1:1" ht="52.05" customHeight="1" x14ac:dyDescent="0.3">
      <c r="A5" s="9" t="s">
        <v>92</v>
      </c>
    </row>
    <row r="6" spans="1:1" x14ac:dyDescent="0.3">
      <c r="A6"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02D-1FA4-421D-9ABE-A929434D4CB3}">
  <dimension ref="A1:G112"/>
  <sheetViews>
    <sheetView workbookViewId="0">
      <selection activeCell="C11" sqref="C11"/>
    </sheetView>
  </sheetViews>
  <sheetFormatPr defaultRowHeight="14.4" x14ac:dyDescent="0.3"/>
  <cols>
    <col min="1" max="1" width="34" customWidth="1"/>
    <col min="2" max="2" width="8.77734375" customWidth="1"/>
    <col min="3" max="3" width="41.77734375" customWidth="1"/>
    <col min="4" max="4" width="27.33203125" customWidth="1"/>
    <col min="5" max="5" width="29.77734375" customWidth="1"/>
    <col min="6" max="6" width="27.109375" customWidth="1"/>
    <col min="7" max="7" width="26.77734375" bestFit="1" customWidth="1"/>
  </cols>
  <sheetData>
    <row r="1" spans="1:7" x14ac:dyDescent="0.3">
      <c r="A1" s="17" t="s">
        <v>125</v>
      </c>
      <c r="B1" s="17"/>
      <c r="C1" s="17"/>
    </row>
    <row r="2" spans="1:7" ht="18" x14ac:dyDescent="0.35">
      <c r="A2" s="14" t="s">
        <v>100</v>
      </c>
      <c r="B2" s="14"/>
      <c r="C2" s="14"/>
    </row>
    <row r="3" spans="1:7" ht="15.6" x14ac:dyDescent="0.3">
      <c r="A3" s="15" t="s">
        <v>112</v>
      </c>
      <c r="B3" s="15"/>
      <c r="C3" s="15"/>
    </row>
    <row r="4" spans="1:7" ht="25.8" customHeight="1" x14ac:dyDescent="0.3">
      <c r="A4" s="2" t="s">
        <v>89</v>
      </c>
      <c r="B4" s="2" t="s">
        <v>82</v>
      </c>
      <c r="C4" s="2" t="s">
        <v>101</v>
      </c>
      <c r="D4" s="2" t="s">
        <v>102</v>
      </c>
      <c r="E4" s="2" t="s">
        <v>106</v>
      </c>
      <c r="F4" s="2" t="s">
        <v>115</v>
      </c>
      <c r="G4" s="2" t="s">
        <v>116</v>
      </c>
    </row>
    <row r="5" spans="1:7" x14ac:dyDescent="0.3">
      <c r="A5" t="s">
        <v>0</v>
      </c>
      <c r="B5">
        <v>91901</v>
      </c>
      <c r="C5" s="12">
        <v>0.58263538999999998</v>
      </c>
      <c r="D5" s="12">
        <v>0.53489368500000001</v>
      </c>
      <c r="E5" s="12">
        <v>0.41172463999999998</v>
      </c>
      <c r="F5" s="12">
        <v>0.94196322600000004</v>
      </c>
      <c r="G5" s="12">
        <v>0.65279143699999997</v>
      </c>
    </row>
    <row r="6" spans="1:7" x14ac:dyDescent="0.3">
      <c r="A6" t="s">
        <v>1</v>
      </c>
      <c r="B6">
        <v>91902</v>
      </c>
      <c r="C6" s="12">
        <v>1</v>
      </c>
      <c r="D6" s="12">
        <v>1</v>
      </c>
      <c r="E6" s="12">
        <v>0.88833485999999995</v>
      </c>
      <c r="F6" s="12">
        <v>0.56430446199999995</v>
      </c>
      <c r="G6" s="12">
        <v>0.45744680900000001</v>
      </c>
    </row>
    <row r="7" spans="1:7" x14ac:dyDescent="0.3">
      <c r="A7" t="s">
        <v>2</v>
      </c>
      <c r="B7">
        <v>91905</v>
      </c>
      <c r="C7" s="12">
        <v>1</v>
      </c>
      <c r="D7" s="12">
        <v>0.91348886299999998</v>
      </c>
      <c r="E7" s="12">
        <v>0.73873753099999995</v>
      </c>
      <c r="F7" s="12">
        <v>0.64398069099999999</v>
      </c>
      <c r="G7" s="12">
        <v>0.64398069099999999</v>
      </c>
    </row>
    <row r="8" spans="1:7" x14ac:dyDescent="0.3">
      <c r="A8" t="s">
        <v>3</v>
      </c>
      <c r="B8">
        <v>91906</v>
      </c>
      <c r="C8" s="12">
        <v>0.495334987</v>
      </c>
      <c r="D8" s="12">
        <v>0.46134786799999999</v>
      </c>
      <c r="E8" s="12">
        <v>0.41349058100000002</v>
      </c>
      <c r="F8" s="12">
        <v>0.93801800300000004</v>
      </c>
      <c r="G8" s="12">
        <v>0.628823574</v>
      </c>
    </row>
    <row r="9" spans="1:7" x14ac:dyDescent="0.3">
      <c r="A9" t="s">
        <v>4</v>
      </c>
      <c r="B9">
        <v>91910</v>
      </c>
      <c r="C9" s="12">
        <v>1</v>
      </c>
      <c r="D9" s="12">
        <v>0.89988169299999998</v>
      </c>
      <c r="E9" s="12">
        <v>0.67311304100000002</v>
      </c>
      <c r="F9" s="12">
        <v>1</v>
      </c>
      <c r="G9" s="12">
        <v>0.74910394300000005</v>
      </c>
    </row>
    <row r="10" spans="1:7" x14ac:dyDescent="0.3">
      <c r="A10" t="s">
        <v>4</v>
      </c>
      <c r="B10">
        <v>91911</v>
      </c>
      <c r="C10" s="12">
        <v>1</v>
      </c>
      <c r="D10" s="12">
        <v>1</v>
      </c>
      <c r="E10" s="12">
        <v>0.773555557</v>
      </c>
      <c r="F10" s="12">
        <v>1</v>
      </c>
      <c r="G10" s="12">
        <v>0.80660509400000002</v>
      </c>
    </row>
    <row r="11" spans="1:7" x14ac:dyDescent="0.3">
      <c r="A11" t="s">
        <v>4</v>
      </c>
      <c r="B11">
        <v>91913</v>
      </c>
      <c r="C11" s="12">
        <v>1</v>
      </c>
      <c r="D11" s="12">
        <v>0.86711113200000001</v>
      </c>
      <c r="E11" s="12">
        <v>0.64410854299999998</v>
      </c>
      <c r="F11" s="12">
        <v>1</v>
      </c>
      <c r="G11" s="12">
        <v>0.77788554799999998</v>
      </c>
    </row>
    <row r="12" spans="1:7" x14ac:dyDescent="0.3">
      <c r="A12" t="s">
        <v>4</v>
      </c>
      <c r="B12">
        <v>91914</v>
      </c>
      <c r="C12" s="12">
        <v>1</v>
      </c>
      <c r="D12" s="12">
        <v>0.974771897</v>
      </c>
      <c r="E12" s="12">
        <v>0.70062957699999995</v>
      </c>
      <c r="F12" s="12">
        <v>0.93193717300000001</v>
      </c>
      <c r="G12" s="12">
        <v>0.64727272700000005</v>
      </c>
    </row>
    <row r="13" spans="1:7" x14ac:dyDescent="0.3">
      <c r="A13" t="s">
        <v>4</v>
      </c>
      <c r="B13">
        <v>91915</v>
      </c>
      <c r="C13" s="12">
        <v>1</v>
      </c>
      <c r="D13" s="12">
        <v>1</v>
      </c>
      <c r="E13" s="12">
        <v>0.834173838</v>
      </c>
      <c r="F13" s="12">
        <v>1</v>
      </c>
      <c r="G13" s="12">
        <v>1</v>
      </c>
    </row>
    <row r="14" spans="1:7" x14ac:dyDescent="0.3">
      <c r="A14" t="s">
        <v>5</v>
      </c>
      <c r="B14">
        <v>91916</v>
      </c>
      <c r="C14" s="12">
        <v>1</v>
      </c>
      <c r="D14" s="12">
        <v>0.73645760999999998</v>
      </c>
      <c r="E14" s="12">
        <v>0.64208072000000005</v>
      </c>
      <c r="F14" s="12">
        <v>0.4</v>
      </c>
      <c r="G14" s="12">
        <v>0.4</v>
      </c>
    </row>
    <row r="15" spans="1:7" x14ac:dyDescent="0.3">
      <c r="A15" t="s">
        <v>6</v>
      </c>
      <c r="B15">
        <v>91917</v>
      </c>
      <c r="C15" s="12">
        <v>0.61659571099999999</v>
      </c>
      <c r="D15" s="12">
        <v>0.53649575299999996</v>
      </c>
      <c r="E15" s="12">
        <v>0.54023471499999998</v>
      </c>
      <c r="F15" s="12">
        <v>0</v>
      </c>
      <c r="G15" s="12">
        <v>0</v>
      </c>
    </row>
    <row r="16" spans="1:7" x14ac:dyDescent="0.3">
      <c r="A16" t="s">
        <v>7</v>
      </c>
      <c r="B16">
        <v>91931</v>
      </c>
      <c r="C16" s="12">
        <v>0.76059750199999998</v>
      </c>
      <c r="D16" s="12">
        <v>0.67576597500000002</v>
      </c>
      <c r="E16" s="12">
        <v>0.58023013599999995</v>
      </c>
      <c r="F16" s="12">
        <v>0.571428571</v>
      </c>
      <c r="G16" s="12">
        <v>0.41666666699999999</v>
      </c>
    </row>
    <row r="17" spans="1:7" x14ac:dyDescent="0.3">
      <c r="A17" t="s">
        <v>8</v>
      </c>
      <c r="B17">
        <v>91932</v>
      </c>
      <c r="C17" s="12">
        <v>1</v>
      </c>
      <c r="D17" s="12">
        <v>0.879070676</v>
      </c>
      <c r="E17" s="12">
        <v>0.62454725</v>
      </c>
      <c r="F17" s="12">
        <v>1</v>
      </c>
      <c r="G17" s="12">
        <v>0.96491228100000004</v>
      </c>
    </row>
    <row r="18" spans="1:7" x14ac:dyDescent="0.3">
      <c r="A18" t="s">
        <v>9</v>
      </c>
      <c r="B18">
        <v>91934</v>
      </c>
      <c r="C18" s="12">
        <v>0.52694618100000001</v>
      </c>
      <c r="D18" s="12">
        <v>0.52725648199999997</v>
      </c>
      <c r="E18" s="12">
        <v>0.527735705</v>
      </c>
      <c r="F18" s="12">
        <v>0.32307692300000002</v>
      </c>
      <c r="G18" s="12">
        <v>0.32307692300000002</v>
      </c>
    </row>
    <row r="19" spans="1:7" x14ac:dyDescent="0.3">
      <c r="A19" t="s">
        <v>10</v>
      </c>
      <c r="B19">
        <v>91935</v>
      </c>
      <c r="C19" s="12">
        <v>0.94052555000000004</v>
      </c>
      <c r="D19" s="12">
        <v>0.90357998299999998</v>
      </c>
      <c r="E19" s="12">
        <v>0.73203570500000004</v>
      </c>
      <c r="F19" s="12">
        <v>1</v>
      </c>
      <c r="G19" s="12">
        <v>0.682546086</v>
      </c>
    </row>
    <row r="20" spans="1:7" x14ac:dyDescent="0.3">
      <c r="A20" t="s">
        <v>11</v>
      </c>
      <c r="B20">
        <v>91941</v>
      </c>
      <c r="C20" s="12">
        <v>0.815909781</v>
      </c>
      <c r="D20" s="12">
        <v>0.65956235399999996</v>
      </c>
      <c r="E20" s="12">
        <v>0.49797149600000001</v>
      </c>
      <c r="F20" s="12">
        <v>0.50596026500000002</v>
      </c>
      <c r="G20" s="12">
        <v>0.38624873599999998</v>
      </c>
    </row>
    <row r="21" spans="1:7" x14ac:dyDescent="0.3">
      <c r="A21" t="s">
        <v>11</v>
      </c>
      <c r="B21">
        <v>91942</v>
      </c>
      <c r="C21" s="12">
        <v>0.70421190700000003</v>
      </c>
      <c r="D21" s="12">
        <v>0.62749638100000005</v>
      </c>
      <c r="E21" s="12">
        <v>0.47452925299999998</v>
      </c>
      <c r="F21" s="12">
        <v>0.58173445899999998</v>
      </c>
      <c r="G21" s="12">
        <v>0.46761258500000003</v>
      </c>
    </row>
    <row r="22" spans="1:7" x14ac:dyDescent="0.3">
      <c r="A22" t="s">
        <v>12</v>
      </c>
      <c r="B22">
        <v>91945</v>
      </c>
      <c r="C22" s="12">
        <v>1</v>
      </c>
      <c r="D22" s="12">
        <v>0.96050723199999999</v>
      </c>
      <c r="E22" s="12">
        <v>0.74266910500000005</v>
      </c>
      <c r="F22" s="12">
        <v>0.926640927</v>
      </c>
      <c r="G22" s="12">
        <v>0.78006500499999998</v>
      </c>
    </row>
    <row r="23" spans="1:7" x14ac:dyDescent="0.3">
      <c r="A23" t="s">
        <v>13</v>
      </c>
      <c r="B23">
        <v>91948</v>
      </c>
      <c r="C23" s="12">
        <v>0</v>
      </c>
      <c r="D23" s="12">
        <v>0</v>
      </c>
      <c r="E23" s="12">
        <v>0</v>
      </c>
      <c r="F23" s="12">
        <v>0</v>
      </c>
      <c r="G23" s="12">
        <v>0</v>
      </c>
    </row>
    <row r="24" spans="1:7" x14ac:dyDescent="0.3">
      <c r="A24" t="s">
        <v>14</v>
      </c>
      <c r="B24">
        <v>91950</v>
      </c>
      <c r="C24" s="12">
        <v>1</v>
      </c>
      <c r="D24" s="12">
        <v>0.85506440100000003</v>
      </c>
      <c r="E24" s="12">
        <v>0.62392009000000004</v>
      </c>
      <c r="F24" s="12">
        <v>0.87365291700000003</v>
      </c>
      <c r="G24" s="12">
        <v>0.70263000600000003</v>
      </c>
    </row>
    <row r="25" spans="1:7" x14ac:dyDescent="0.3">
      <c r="A25" t="s">
        <v>15</v>
      </c>
      <c r="B25">
        <v>91962</v>
      </c>
      <c r="C25" s="12">
        <v>1</v>
      </c>
      <c r="D25" s="12">
        <v>1</v>
      </c>
      <c r="E25" s="12">
        <v>1</v>
      </c>
      <c r="F25" s="12">
        <v>1</v>
      </c>
      <c r="G25" s="12">
        <v>0.61403508799999995</v>
      </c>
    </row>
    <row r="26" spans="1:7" x14ac:dyDescent="0.3">
      <c r="A26" t="s">
        <v>16</v>
      </c>
      <c r="B26">
        <v>91963</v>
      </c>
      <c r="C26" s="12">
        <v>1</v>
      </c>
      <c r="D26" s="12">
        <v>1</v>
      </c>
      <c r="E26" s="12">
        <v>1</v>
      </c>
      <c r="F26" s="12">
        <v>0.80701754400000003</v>
      </c>
      <c r="G26" s="12">
        <v>0.60526315799999997</v>
      </c>
    </row>
    <row r="27" spans="1:7" x14ac:dyDescent="0.3">
      <c r="A27" t="s">
        <v>17</v>
      </c>
      <c r="B27">
        <v>91977</v>
      </c>
      <c r="C27" s="12">
        <v>1</v>
      </c>
      <c r="D27" s="12">
        <v>0.81346837699999996</v>
      </c>
      <c r="E27" s="12">
        <v>0.62872398900000004</v>
      </c>
      <c r="F27" s="12">
        <v>0.85919343800000003</v>
      </c>
      <c r="G27" s="12">
        <v>0.69447513800000005</v>
      </c>
    </row>
    <row r="28" spans="1:7" x14ac:dyDescent="0.3">
      <c r="A28" t="s">
        <v>17</v>
      </c>
      <c r="B28">
        <v>91978</v>
      </c>
      <c r="C28" s="12">
        <v>0.69177549699999996</v>
      </c>
      <c r="D28" s="12">
        <v>0.67767990899999997</v>
      </c>
      <c r="E28" s="12">
        <v>0.62291414700000003</v>
      </c>
      <c r="F28" s="12">
        <v>1</v>
      </c>
      <c r="G28" s="12">
        <v>1</v>
      </c>
    </row>
    <row r="29" spans="1:7" x14ac:dyDescent="0.3">
      <c r="A29" t="s">
        <v>18</v>
      </c>
      <c r="B29">
        <v>91980</v>
      </c>
      <c r="C29" s="12">
        <v>0</v>
      </c>
      <c r="D29" s="12">
        <v>0</v>
      </c>
      <c r="E29" s="12">
        <v>0</v>
      </c>
      <c r="F29" s="12">
        <v>0</v>
      </c>
      <c r="G29" s="12">
        <v>0</v>
      </c>
    </row>
    <row r="30" spans="1:7" x14ac:dyDescent="0.3">
      <c r="A30" t="s">
        <v>19</v>
      </c>
      <c r="B30">
        <v>92003</v>
      </c>
      <c r="C30" s="12">
        <v>0.67435769199999995</v>
      </c>
      <c r="D30" s="12">
        <v>0.66227913800000004</v>
      </c>
      <c r="E30" s="12">
        <v>0.52326227400000003</v>
      </c>
      <c r="F30" s="12">
        <v>1</v>
      </c>
      <c r="G30" s="12">
        <v>1</v>
      </c>
    </row>
    <row r="31" spans="1:7" x14ac:dyDescent="0.3">
      <c r="A31" t="s">
        <v>20</v>
      </c>
      <c r="B31">
        <v>92004</v>
      </c>
      <c r="C31" s="12">
        <v>1</v>
      </c>
      <c r="D31" s="12">
        <v>1</v>
      </c>
      <c r="E31" s="12">
        <v>1</v>
      </c>
      <c r="F31" s="12">
        <v>0.87969924799999999</v>
      </c>
      <c r="G31" s="12">
        <v>0.87969924799999999</v>
      </c>
    </row>
    <row r="32" spans="1:7" x14ac:dyDescent="0.3">
      <c r="A32" t="s">
        <v>21</v>
      </c>
      <c r="B32">
        <v>92007</v>
      </c>
      <c r="C32" s="12">
        <v>0.145280246</v>
      </c>
      <c r="D32" s="12">
        <v>0.13910207399999999</v>
      </c>
      <c r="E32" s="12">
        <v>0.12156692500000001</v>
      </c>
      <c r="F32" s="12">
        <v>0.36363636399999999</v>
      </c>
      <c r="G32" s="12">
        <v>0.23636363599999999</v>
      </c>
    </row>
    <row r="33" spans="1:7" x14ac:dyDescent="0.3">
      <c r="A33" t="s">
        <v>22</v>
      </c>
      <c r="B33">
        <v>92008</v>
      </c>
      <c r="C33" s="12">
        <v>0.35560323300000002</v>
      </c>
      <c r="D33" s="12">
        <v>0.297025716</v>
      </c>
      <c r="E33" s="12">
        <v>0.24400588500000001</v>
      </c>
      <c r="F33" s="12">
        <v>0.49551167000000002</v>
      </c>
      <c r="G33" s="12">
        <v>0.37602179800000002</v>
      </c>
    </row>
    <row r="34" spans="1:7" x14ac:dyDescent="0.3">
      <c r="A34" t="s">
        <v>22</v>
      </c>
      <c r="B34">
        <v>92009</v>
      </c>
      <c r="C34" s="12">
        <v>0.280697578</v>
      </c>
      <c r="D34" s="12">
        <v>0.27390808500000002</v>
      </c>
      <c r="E34" s="12">
        <v>0.222017731</v>
      </c>
      <c r="F34" s="12">
        <v>0.40136054399999999</v>
      </c>
      <c r="G34" s="12">
        <v>0.285024155</v>
      </c>
    </row>
    <row r="35" spans="1:7" x14ac:dyDescent="0.3">
      <c r="A35" t="s">
        <v>22</v>
      </c>
      <c r="B35">
        <v>92010</v>
      </c>
      <c r="C35" s="12">
        <v>0.70063106399999997</v>
      </c>
      <c r="D35" s="12">
        <v>0.57838429199999997</v>
      </c>
      <c r="E35" s="12">
        <v>0.33858227099999999</v>
      </c>
      <c r="F35" s="12">
        <v>0.45161290300000001</v>
      </c>
      <c r="G35" s="12">
        <v>0.192307692</v>
      </c>
    </row>
    <row r="36" spans="1:7" x14ac:dyDescent="0.3">
      <c r="A36" t="s">
        <v>22</v>
      </c>
      <c r="B36">
        <v>92011</v>
      </c>
      <c r="C36" s="12">
        <v>0.29046867100000001</v>
      </c>
      <c r="D36" s="12">
        <v>0.25742857400000002</v>
      </c>
      <c r="E36" s="12">
        <v>0.22472810300000001</v>
      </c>
      <c r="F36" s="12">
        <v>0.29365079399999999</v>
      </c>
      <c r="G36" s="12">
        <v>0.19220779199999999</v>
      </c>
    </row>
    <row r="37" spans="1:7" x14ac:dyDescent="0.3">
      <c r="A37" t="s">
        <v>23</v>
      </c>
      <c r="B37">
        <v>92014</v>
      </c>
      <c r="C37" s="12">
        <v>0.56059442699999995</v>
      </c>
      <c r="D37" s="12">
        <v>0.375838385</v>
      </c>
      <c r="E37" s="12">
        <v>0.31673096499999998</v>
      </c>
      <c r="F37" s="12">
        <v>0.40196078400000002</v>
      </c>
      <c r="G37" s="12">
        <v>0.34453781500000003</v>
      </c>
    </row>
    <row r="38" spans="1:7" x14ac:dyDescent="0.3">
      <c r="A38" t="s">
        <v>24</v>
      </c>
      <c r="B38">
        <v>92019</v>
      </c>
      <c r="C38" s="12">
        <v>1</v>
      </c>
      <c r="D38" s="12">
        <v>1</v>
      </c>
      <c r="E38" s="12">
        <v>1</v>
      </c>
      <c r="F38" s="12">
        <v>1</v>
      </c>
      <c r="G38" s="12">
        <v>0.85056859900000004</v>
      </c>
    </row>
    <row r="39" spans="1:7" x14ac:dyDescent="0.3">
      <c r="A39" t="s">
        <v>24</v>
      </c>
      <c r="B39">
        <v>92020</v>
      </c>
      <c r="C39" s="12">
        <v>1</v>
      </c>
      <c r="D39" s="12">
        <v>0.991117739</v>
      </c>
      <c r="E39" s="12">
        <v>0.805860256</v>
      </c>
      <c r="F39" s="12">
        <v>1</v>
      </c>
      <c r="G39" s="12">
        <v>1</v>
      </c>
    </row>
    <row r="40" spans="1:7" x14ac:dyDescent="0.3">
      <c r="A40" t="s">
        <v>24</v>
      </c>
      <c r="B40">
        <v>92021</v>
      </c>
      <c r="C40" s="12">
        <v>1</v>
      </c>
      <c r="D40" s="12">
        <v>0.89675263999999999</v>
      </c>
      <c r="E40" s="12">
        <v>0.71174939299999995</v>
      </c>
      <c r="F40" s="12">
        <v>1</v>
      </c>
      <c r="G40" s="12">
        <v>0.74072753199999997</v>
      </c>
    </row>
    <row r="41" spans="1:7" x14ac:dyDescent="0.3">
      <c r="A41" t="s">
        <v>25</v>
      </c>
      <c r="B41">
        <v>92024</v>
      </c>
      <c r="C41" s="12">
        <v>0.53283306900000005</v>
      </c>
      <c r="D41" s="12">
        <v>0.41859532700000002</v>
      </c>
      <c r="E41" s="12">
        <v>0.30504514900000002</v>
      </c>
      <c r="F41" s="12">
        <v>0.31052631600000002</v>
      </c>
      <c r="G41" s="12">
        <v>0.24624373999999999</v>
      </c>
    </row>
    <row r="42" spans="1:7" x14ac:dyDescent="0.3">
      <c r="A42" t="s">
        <v>26</v>
      </c>
      <c r="B42">
        <v>92025</v>
      </c>
      <c r="C42" s="12">
        <v>0.64624608800000005</v>
      </c>
      <c r="D42" s="12">
        <v>0.51094748800000001</v>
      </c>
      <c r="E42" s="12">
        <v>0.40422945199999999</v>
      </c>
      <c r="F42" s="12">
        <v>0.49416820099999997</v>
      </c>
      <c r="G42" s="12">
        <v>0.41905257699999998</v>
      </c>
    </row>
    <row r="43" spans="1:7" x14ac:dyDescent="0.3">
      <c r="A43" t="s">
        <v>26</v>
      </c>
      <c r="B43">
        <v>92026</v>
      </c>
      <c r="C43" s="12">
        <v>0.72277699900000003</v>
      </c>
      <c r="D43" s="12">
        <v>0.59986982099999997</v>
      </c>
      <c r="E43" s="12">
        <v>0.44756461199999997</v>
      </c>
      <c r="F43" s="12">
        <v>0.48898963699999998</v>
      </c>
      <c r="G43" s="12">
        <v>0.37320810700000001</v>
      </c>
    </row>
    <row r="44" spans="1:7" x14ac:dyDescent="0.3">
      <c r="A44" t="s">
        <v>26</v>
      </c>
      <c r="B44">
        <v>92027</v>
      </c>
      <c r="C44" s="12">
        <v>0.76131350200000003</v>
      </c>
      <c r="D44" s="12">
        <v>0.58788214900000002</v>
      </c>
      <c r="E44" s="12">
        <v>0.46843708699999997</v>
      </c>
      <c r="F44" s="12">
        <v>0.73596358100000003</v>
      </c>
      <c r="G44" s="12">
        <v>0.59218559199999998</v>
      </c>
    </row>
    <row r="45" spans="1:7" x14ac:dyDescent="0.3">
      <c r="A45" t="s">
        <v>27</v>
      </c>
      <c r="B45">
        <v>92028</v>
      </c>
      <c r="C45" s="12">
        <v>0.464374701</v>
      </c>
      <c r="D45" s="12">
        <v>0.39440849500000003</v>
      </c>
      <c r="E45" s="12">
        <v>0.31099500099999999</v>
      </c>
      <c r="F45" s="12">
        <v>0.40091463399999999</v>
      </c>
      <c r="G45" s="12">
        <v>0.29954441900000001</v>
      </c>
    </row>
    <row r="46" spans="1:7" x14ac:dyDescent="0.3">
      <c r="A46" t="s">
        <v>26</v>
      </c>
      <c r="B46">
        <v>92029</v>
      </c>
      <c r="C46" s="12">
        <v>0.64513580599999998</v>
      </c>
      <c r="D46" s="12">
        <v>0.54574040999999995</v>
      </c>
      <c r="E46" s="12">
        <v>0.41888630500000001</v>
      </c>
      <c r="F46" s="12">
        <v>0.48166666699999999</v>
      </c>
      <c r="G46" s="12">
        <v>0.45511811000000002</v>
      </c>
    </row>
    <row r="47" spans="1:7" x14ac:dyDescent="0.3">
      <c r="A47" t="s">
        <v>28</v>
      </c>
      <c r="B47">
        <v>92036</v>
      </c>
      <c r="C47" s="12">
        <v>1</v>
      </c>
      <c r="D47" s="12">
        <v>1</v>
      </c>
      <c r="E47" s="12">
        <v>0.75032033799999998</v>
      </c>
      <c r="F47" s="12">
        <v>0.72340425500000005</v>
      </c>
      <c r="G47" s="12">
        <v>0.52040816300000003</v>
      </c>
    </row>
    <row r="48" spans="1:7" x14ac:dyDescent="0.3">
      <c r="A48" t="s">
        <v>29</v>
      </c>
      <c r="B48">
        <v>92037</v>
      </c>
      <c r="C48" s="12">
        <v>0.31231579100000001</v>
      </c>
      <c r="D48" s="12">
        <v>0.27201294300000001</v>
      </c>
      <c r="E48" s="12">
        <v>0.23705755000000001</v>
      </c>
      <c r="F48" s="12">
        <v>0.165694282</v>
      </c>
      <c r="G48" s="12">
        <v>0.109483423</v>
      </c>
    </row>
    <row r="49" spans="1:7" x14ac:dyDescent="0.3">
      <c r="A49" t="s">
        <v>30</v>
      </c>
      <c r="B49">
        <v>92040</v>
      </c>
      <c r="C49" s="12">
        <v>1</v>
      </c>
      <c r="D49" s="12">
        <v>0.79793827799999995</v>
      </c>
      <c r="E49" s="12">
        <v>0.60935957699999999</v>
      </c>
      <c r="F49" s="12">
        <v>0.72934307700000001</v>
      </c>
      <c r="G49" s="12">
        <v>0.47577908299999999</v>
      </c>
    </row>
    <row r="50" spans="1:7" x14ac:dyDescent="0.3">
      <c r="A50" t="s">
        <v>31</v>
      </c>
      <c r="B50">
        <v>92054</v>
      </c>
      <c r="C50" s="12">
        <v>0.58038510700000001</v>
      </c>
      <c r="D50" s="12">
        <v>0.468649017</v>
      </c>
      <c r="E50" s="12">
        <v>0.39846470699999997</v>
      </c>
      <c r="F50" s="12">
        <v>0.66666666699999999</v>
      </c>
      <c r="G50" s="12">
        <v>0.56116208000000001</v>
      </c>
    </row>
    <row r="51" spans="1:7" x14ac:dyDescent="0.3">
      <c r="A51" t="s">
        <v>32</v>
      </c>
      <c r="B51">
        <v>92055</v>
      </c>
      <c r="C51" s="12">
        <v>0</v>
      </c>
      <c r="D51" s="12">
        <v>0</v>
      </c>
      <c r="E51" s="12">
        <v>0</v>
      </c>
      <c r="F51" s="12">
        <v>0</v>
      </c>
      <c r="G51" s="12">
        <v>0</v>
      </c>
    </row>
    <row r="52" spans="1:7" x14ac:dyDescent="0.3">
      <c r="A52" t="s">
        <v>33</v>
      </c>
      <c r="B52">
        <v>92056</v>
      </c>
      <c r="C52" s="12">
        <v>0.771187921</v>
      </c>
      <c r="D52" s="12">
        <v>0.61523259299999999</v>
      </c>
      <c r="E52" s="12">
        <v>0.447993735</v>
      </c>
      <c r="F52" s="12">
        <v>0.44881889800000002</v>
      </c>
      <c r="G52" s="12">
        <v>0.33155598600000002</v>
      </c>
    </row>
    <row r="53" spans="1:7" x14ac:dyDescent="0.3">
      <c r="A53" t="s">
        <v>33</v>
      </c>
      <c r="B53">
        <v>92057</v>
      </c>
      <c r="C53" s="12">
        <v>0.87113585400000004</v>
      </c>
      <c r="D53" s="12">
        <v>0.72901742300000005</v>
      </c>
      <c r="E53" s="12">
        <v>0.515213582</v>
      </c>
      <c r="F53" s="12">
        <v>0.56051502099999995</v>
      </c>
      <c r="G53" s="12">
        <v>0.42707652099999999</v>
      </c>
    </row>
    <row r="54" spans="1:7" x14ac:dyDescent="0.3">
      <c r="A54" t="s">
        <v>33</v>
      </c>
      <c r="B54">
        <v>92058</v>
      </c>
      <c r="C54" s="12">
        <v>0.54249203099999999</v>
      </c>
      <c r="D54" s="12">
        <v>0.47758271400000002</v>
      </c>
      <c r="E54" s="12">
        <v>0.27107835800000002</v>
      </c>
      <c r="F54" s="12">
        <v>0.73697270500000001</v>
      </c>
      <c r="G54" s="12">
        <v>0.558795861</v>
      </c>
    </row>
    <row r="55" spans="1:7" x14ac:dyDescent="0.3">
      <c r="A55" t="s">
        <v>34</v>
      </c>
      <c r="B55">
        <v>92059</v>
      </c>
      <c r="C55" s="12">
        <v>1</v>
      </c>
      <c r="D55" s="12">
        <v>1</v>
      </c>
      <c r="E55" s="12">
        <v>0.97857548800000005</v>
      </c>
      <c r="F55" s="12">
        <v>1</v>
      </c>
      <c r="G55" s="12">
        <v>1</v>
      </c>
    </row>
    <row r="56" spans="1:7" x14ac:dyDescent="0.3">
      <c r="A56" t="s">
        <v>35</v>
      </c>
      <c r="B56">
        <v>92060</v>
      </c>
      <c r="C56" s="12">
        <v>0.46666666699999998</v>
      </c>
      <c r="D56" s="12">
        <v>0.46666666699999998</v>
      </c>
      <c r="E56" s="12">
        <v>0.46666666699999998</v>
      </c>
      <c r="F56" s="12">
        <v>0</v>
      </c>
      <c r="G56" s="12">
        <v>0</v>
      </c>
    </row>
    <row r="57" spans="1:7" x14ac:dyDescent="0.3">
      <c r="A57" t="s">
        <v>36</v>
      </c>
      <c r="B57">
        <v>92061</v>
      </c>
      <c r="C57" s="12">
        <v>1</v>
      </c>
      <c r="D57" s="12">
        <v>0.943910786</v>
      </c>
      <c r="E57" s="12">
        <v>0.96095387700000001</v>
      </c>
      <c r="F57" s="12">
        <v>0.54914241200000002</v>
      </c>
      <c r="G57" s="12">
        <v>0.54914241200000002</v>
      </c>
    </row>
    <row r="58" spans="1:7" x14ac:dyDescent="0.3">
      <c r="A58" t="s">
        <v>37</v>
      </c>
      <c r="B58">
        <v>92064</v>
      </c>
      <c r="C58" s="12">
        <v>0.66116257499999997</v>
      </c>
      <c r="D58" s="12">
        <v>0.57815281600000001</v>
      </c>
      <c r="E58" s="12">
        <v>0.40214040200000001</v>
      </c>
      <c r="F58" s="12">
        <v>0.50514403299999999</v>
      </c>
      <c r="G58" s="12">
        <v>0.36751497</v>
      </c>
    </row>
    <row r="59" spans="1:7" x14ac:dyDescent="0.3">
      <c r="A59" t="s">
        <v>38</v>
      </c>
      <c r="B59">
        <v>92065</v>
      </c>
      <c r="C59" s="12">
        <v>0.71351295599999998</v>
      </c>
      <c r="D59" s="12">
        <v>0.64421822299999998</v>
      </c>
      <c r="E59" s="12">
        <v>0.45551855200000002</v>
      </c>
      <c r="F59" s="12">
        <v>0.66666666699999999</v>
      </c>
      <c r="G59" s="12">
        <v>0.42063492099999999</v>
      </c>
    </row>
    <row r="60" spans="1:7" x14ac:dyDescent="0.3">
      <c r="A60" t="s">
        <v>39</v>
      </c>
      <c r="B60">
        <v>92066</v>
      </c>
      <c r="C60" s="12">
        <v>0.46954137800000001</v>
      </c>
      <c r="D60" s="12">
        <v>0.33763568300000002</v>
      </c>
      <c r="E60" s="12">
        <v>0.338119471</v>
      </c>
      <c r="F60" s="12">
        <v>0.16393442599999999</v>
      </c>
      <c r="G60" s="12">
        <v>0.16393442599999999</v>
      </c>
    </row>
    <row r="61" spans="1:7" x14ac:dyDescent="0.3">
      <c r="A61" t="s">
        <v>40</v>
      </c>
      <c r="B61">
        <v>92067</v>
      </c>
      <c r="C61" s="12">
        <v>0.11626299499999999</v>
      </c>
      <c r="D61" s="12">
        <v>0.109867701</v>
      </c>
      <c r="E61" s="12">
        <v>0.104276096</v>
      </c>
      <c r="F61" s="12">
        <v>0.54716981099999995</v>
      </c>
      <c r="G61" s="12">
        <v>0.31182795699999999</v>
      </c>
    </row>
    <row r="62" spans="1:7" x14ac:dyDescent="0.3">
      <c r="A62" t="s">
        <v>41</v>
      </c>
      <c r="B62">
        <v>92069</v>
      </c>
      <c r="C62" s="12">
        <v>0.72377645800000001</v>
      </c>
      <c r="D62" s="12">
        <v>0.59622379700000006</v>
      </c>
      <c r="E62" s="12">
        <v>0.440695428</v>
      </c>
      <c r="F62" s="12">
        <v>0.47382671500000001</v>
      </c>
      <c r="G62" s="12">
        <v>0.37933526000000001</v>
      </c>
    </row>
    <row r="63" spans="1:7" x14ac:dyDescent="0.3">
      <c r="A63" t="s">
        <v>42</v>
      </c>
      <c r="B63">
        <v>92070</v>
      </c>
      <c r="C63" s="12">
        <v>1</v>
      </c>
      <c r="D63" s="12">
        <v>1</v>
      </c>
      <c r="E63" s="12">
        <v>0.99858531500000003</v>
      </c>
      <c r="F63" s="12">
        <v>0.96079131200000001</v>
      </c>
      <c r="G63" s="12">
        <v>0.62371018899999997</v>
      </c>
    </row>
    <row r="64" spans="1:7" x14ac:dyDescent="0.3">
      <c r="A64" t="s">
        <v>43</v>
      </c>
      <c r="B64">
        <v>92071</v>
      </c>
      <c r="C64" s="12">
        <v>0.76425916800000004</v>
      </c>
      <c r="D64" s="12">
        <v>0.62506954999999997</v>
      </c>
      <c r="E64" s="12">
        <v>0.45427573900000001</v>
      </c>
      <c r="F64" s="12">
        <v>0.53776853800000002</v>
      </c>
      <c r="G64" s="12">
        <v>0.37022900800000003</v>
      </c>
    </row>
    <row r="65" spans="1:7" x14ac:dyDescent="0.3">
      <c r="A65" t="s">
        <v>44</v>
      </c>
      <c r="B65">
        <v>92075</v>
      </c>
      <c r="C65" s="12">
        <v>0.33874797899999998</v>
      </c>
      <c r="D65" s="12">
        <v>0.1902343</v>
      </c>
      <c r="E65" s="12">
        <v>0.14070766500000001</v>
      </c>
      <c r="F65" s="12">
        <v>9.7989950000000006E-2</v>
      </c>
      <c r="G65" s="12">
        <v>9.2417061999999994E-2</v>
      </c>
    </row>
    <row r="66" spans="1:7" x14ac:dyDescent="0.3">
      <c r="A66" t="s">
        <v>41</v>
      </c>
      <c r="B66">
        <v>92078</v>
      </c>
      <c r="C66" s="12">
        <v>0.490265489</v>
      </c>
      <c r="D66" s="12">
        <v>0.39642393599999998</v>
      </c>
      <c r="E66" s="12">
        <v>0.30929527499999998</v>
      </c>
      <c r="F66" s="12">
        <v>0.37241379299999999</v>
      </c>
      <c r="G66" s="12">
        <v>0.29255079</v>
      </c>
    </row>
    <row r="67" spans="1:7" x14ac:dyDescent="0.3">
      <c r="A67" t="s">
        <v>45</v>
      </c>
      <c r="B67">
        <v>92081</v>
      </c>
      <c r="C67" s="12">
        <v>0.51110901399999997</v>
      </c>
      <c r="D67" s="12">
        <v>0.40855084600000002</v>
      </c>
      <c r="E67" s="12">
        <v>0.372849549</v>
      </c>
      <c r="F67" s="12">
        <v>0.61403508799999995</v>
      </c>
      <c r="G67" s="12">
        <v>0.43410852700000002</v>
      </c>
    </row>
    <row r="68" spans="1:7" x14ac:dyDescent="0.3">
      <c r="A68" t="s">
        <v>46</v>
      </c>
      <c r="B68">
        <v>92082</v>
      </c>
      <c r="C68" s="12">
        <v>0.72527742500000003</v>
      </c>
      <c r="D68" s="12">
        <v>0.60746284299999997</v>
      </c>
      <c r="E68" s="12">
        <v>0.50611150999999999</v>
      </c>
      <c r="F68" s="12">
        <v>0.32137054500000001</v>
      </c>
      <c r="G68" s="12">
        <v>0.25713910899999998</v>
      </c>
    </row>
    <row r="69" spans="1:7" x14ac:dyDescent="0.3">
      <c r="A69" t="s">
        <v>45</v>
      </c>
      <c r="B69">
        <v>92083</v>
      </c>
      <c r="C69" s="12">
        <v>0.93138270099999998</v>
      </c>
      <c r="D69" s="12">
        <v>0.72920161100000003</v>
      </c>
      <c r="E69" s="12">
        <v>0.56752502999999999</v>
      </c>
      <c r="F69" s="12">
        <v>0.74411302999999995</v>
      </c>
      <c r="G69" s="12">
        <v>0.51409978300000003</v>
      </c>
    </row>
    <row r="70" spans="1:7" x14ac:dyDescent="0.3">
      <c r="A70" t="s">
        <v>45</v>
      </c>
      <c r="B70">
        <v>92084</v>
      </c>
      <c r="C70" s="12">
        <v>0.99267218400000001</v>
      </c>
      <c r="D70" s="12">
        <v>0.79681968299999995</v>
      </c>
      <c r="E70" s="12">
        <v>0.51844096200000001</v>
      </c>
      <c r="F70" s="12">
        <v>0.64694471399999998</v>
      </c>
      <c r="G70" s="12">
        <v>0.47304964500000002</v>
      </c>
    </row>
    <row r="71" spans="1:7" x14ac:dyDescent="0.3">
      <c r="A71" t="s">
        <v>47</v>
      </c>
      <c r="B71">
        <v>92086</v>
      </c>
      <c r="C71" s="12">
        <v>0.81993448400000002</v>
      </c>
      <c r="D71" s="12">
        <v>0.71463603399999998</v>
      </c>
      <c r="E71" s="12">
        <v>0.48458659700000001</v>
      </c>
      <c r="F71" s="12">
        <v>0.92626035600000001</v>
      </c>
      <c r="G71" s="12">
        <v>0.44692641599999999</v>
      </c>
    </row>
    <row r="72" spans="1:7" x14ac:dyDescent="0.3">
      <c r="A72" t="s">
        <v>40</v>
      </c>
      <c r="B72">
        <v>92091</v>
      </c>
      <c r="C72" s="12">
        <v>0.204050432</v>
      </c>
      <c r="D72" s="12">
        <v>0.15931888</v>
      </c>
      <c r="E72" s="12">
        <v>9.2494679999999996E-2</v>
      </c>
      <c r="F72" s="12">
        <v>9.2592593000000001E-2</v>
      </c>
      <c r="G72" s="12">
        <v>4.3103448000000003E-2</v>
      </c>
    </row>
    <row r="73" spans="1:7" x14ac:dyDescent="0.3">
      <c r="A73" t="s">
        <v>48</v>
      </c>
      <c r="B73">
        <v>92101</v>
      </c>
      <c r="C73" s="12">
        <v>1</v>
      </c>
      <c r="D73" s="12">
        <v>1</v>
      </c>
      <c r="E73" s="12">
        <v>0.79150445899999999</v>
      </c>
      <c r="F73" s="12">
        <v>1</v>
      </c>
      <c r="G73" s="12">
        <v>0.866421569</v>
      </c>
    </row>
    <row r="74" spans="1:7" x14ac:dyDescent="0.3">
      <c r="A74" t="s">
        <v>49</v>
      </c>
      <c r="B74">
        <v>92102</v>
      </c>
      <c r="C74" s="12">
        <v>0.87977682000000001</v>
      </c>
      <c r="D74" s="12">
        <v>0.69419009099999995</v>
      </c>
      <c r="E74" s="12">
        <v>0.57889983</v>
      </c>
      <c r="F74" s="12">
        <v>0.73380034999999999</v>
      </c>
      <c r="G74" s="12">
        <v>0.59601707000000004</v>
      </c>
    </row>
    <row r="75" spans="1:7" x14ac:dyDescent="0.3">
      <c r="A75" t="s">
        <v>50</v>
      </c>
      <c r="B75">
        <v>92103</v>
      </c>
      <c r="C75" s="12">
        <v>0.56346111899999995</v>
      </c>
      <c r="D75" s="12">
        <v>0.470424179</v>
      </c>
      <c r="E75" s="12">
        <v>0.37797523300000002</v>
      </c>
      <c r="F75" s="12">
        <v>0.69545454500000004</v>
      </c>
      <c r="G75" s="12">
        <v>0.54642857099999997</v>
      </c>
    </row>
    <row r="76" spans="1:7" x14ac:dyDescent="0.3">
      <c r="A76" t="s">
        <v>51</v>
      </c>
      <c r="B76">
        <v>92104</v>
      </c>
      <c r="C76" s="12">
        <v>1</v>
      </c>
      <c r="D76" s="12">
        <v>0.806829609</v>
      </c>
      <c r="E76" s="12">
        <v>0.59580918900000002</v>
      </c>
      <c r="F76" s="12">
        <v>0.76336546900000002</v>
      </c>
      <c r="G76" s="12">
        <v>0.64280442800000004</v>
      </c>
    </row>
    <row r="77" spans="1:7" x14ac:dyDescent="0.3">
      <c r="A77" t="s">
        <v>52</v>
      </c>
      <c r="B77">
        <v>92105</v>
      </c>
      <c r="C77" s="12">
        <v>0.82887053300000002</v>
      </c>
      <c r="D77" s="12">
        <v>0.72750568599999998</v>
      </c>
      <c r="E77" s="12">
        <v>0.59325341099999995</v>
      </c>
      <c r="F77" s="12">
        <v>1</v>
      </c>
      <c r="G77" s="12">
        <v>0.78020713500000005</v>
      </c>
    </row>
    <row r="78" spans="1:7" x14ac:dyDescent="0.3">
      <c r="A78" t="s">
        <v>53</v>
      </c>
      <c r="B78">
        <v>92106</v>
      </c>
      <c r="C78" s="12">
        <v>0.38572350300000002</v>
      </c>
      <c r="D78" s="12">
        <v>0.37444919199999999</v>
      </c>
      <c r="E78" s="12">
        <v>0.24265884800000001</v>
      </c>
      <c r="F78" s="12">
        <v>0.26077097500000002</v>
      </c>
      <c r="G78" s="12">
        <v>0.17477203599999999</v>
      </c>
    </row>
    <row r="79" spans="1:7" x14ac:dyDescent="0.3">
      <c r="A79" t="s">
        <v>54</v>
      </c>
      <c r="B79">
        <v>92107</v>
      </c>
      <c r="C79" s="12">
        <v>0.50436675200000003</v>
      </c>
      <c r="D79" s="12">
        <v>0.44307638100000002</v>
      </c>
      <c r="E79" s="12">
        <v>0.35445158700000001</v>
      </c>
      <c r="F79" s="12">
        <v>0.75851393199999995</v>
      </c>
      <c r="G79" s="12">
        <v>0.49695740399999999</v>
      </c>
    </row>
    <row r="80" spans="1:7" x14ac:dyDescent="0.3">
      <c r="A80" t="s">
        <v>55</v>
      </c>
      <c r="B80">
        <v>92108</v>
      </c>
      <c r="C80" s="12">
        <v>0.81726700200000002</v>
      </c>
      <c r="D80" s="12">
        <v>0.74002681699999995</v>
      </c>
      <c r="E80" s="12">
        <v>0.66067520199999996</v>
      </c>
      <c r="F80" s="12">
        <v>1</v>
      </c>
      <c r="G80" s="12">
        <v>1</v>
      </c>
    </row>
    <row r="81" spans="1:7" x14ac:dyDescent="0.3">
      <c r="A81" t="s">
        <v>56</v>
      </c>
      <c r="B81">
        <v>92109</v>
      </c>
      <c r="C81" s="12">
        <v>0.49036430600000003</v>
      </c>
      <c r="D81" s="12">
        <v>0.43529854099999998</v>
      </c>
      <c r="E81" s="12">
        <v>0.30482270500000003</v>
      </c>
      <c r="F81" s="12">
        <v>0.47764227599999998</v>
      </c>
      <c r="G81" s="12">
        <v>0.30089628699999998</v>
      </c>
    </row>
    <row r="82" spans="1:7" x14ac:dyDescent="0.3">
      <c r="A82" t="s">
        <v>57</v>
      </c>
      <c r="B82">
        <v>92110</v>
      </c>
      <c r="C82" s="12">
        <v>0.49461875999999999</v>
      </c>
      <c r="D82" s="12">
        <v>0.42595785600000002</v>
      </c>
      <c r="E82" s="12">
        <v>0.34901688600000003</v>
      </c>
      <c r="F82" s="12">
        <v>0.70119521900000004</v>
      </c>
      <c r="G82" s="12">
        <v>0.57453754099999998</v>
      </c>
    </row>
    <row r="83" spans="1:7" x14ac:dyDescent="0.3">
      <c r="A83" t="s">
        <v>58</v>
      </c>
      <c r="B83">
        <v>92111</v>
      </c>
      <c r="C83" s="12">
        <v>0.88505856500000002</v>
      </c>
      <c r="D83" s="12">
        <v>0.73195887299999995</v>
      </c>
      <c r="E83" s="12">
        <v>0.60690312999999996</v>
      </c>
      <c r="F83" s="12">
        <v>0.932108626</v>
      </c>
      <c r="G83" s="12">
        <v>0.772336201</v>
      </c>
    </row>
    <row r="84" spans="1:7" x14ac:dyDescent="0.3">
      <c r="A84" t="s">
        <v>59</v>
      </c>
      <c r="B84">
        <v>92113</v>
      </c>
      <c r="C84" s="12">
        <v>0.97420257200000004</v>
      </c>
      <c r="D84" s="12">
        <v>0.787248528</v>
      </c>
      <c r="E84" s="12">
        <v>0.63112509400000005</v>
      </c>
      <c r="F84" s="12">
        <v>0.82900943400000005</v>
      </c>
      <c r="G84" s="12">
        <v>0.75550779199999996</v>
      </c>
    </row>
    <row r="85" spans="1:7" x14ac:dyDescent="0.3">
      <c r="A85" t="s">
        <v>60</v>
      </c>
      <c r="B85">
        <v>92114</v>
      </c>
      <c r="C85" s="12">
        <v>1</v>
      </c>
      <c r="D85" s="12">
        <v>1</v>
      </c>
      <c r="E85" s="12">
        <v>0.77871564500000001</v>
      </c>
      <c r="F85" s="12">
        <v>1</v>
      </c>
      <c r="G85" s="12">
        <v>0.77726315800000001</v>
      </c>
    </row>
    <row r="86" spans="1:7" x14ac:dyDescent="0.3">
      <c r="A86" t="s">
        <v>61</v>
      </c>
      <c r="B86">
        <v>92115</v>
      </c>
      <c r="C86" s="12">
        <v>0.62169595700000002</v>
      </c>
      <c r="D86" s="12">
        <v>0.54849962299999999</v>
      </c>
      <c r="E86" s="12">
        <v>0.46477669199999999</v>
      </c>
      <c r="F86" s="12">
        <v>1</v>
      </c>
      <c r="G86" s="12">
        <v>0.75581926099999996</v>
      </c>
    </row>
    <row r="87" spans="1:7" x14ac:dyDescent="0.3">
      <c r="A87" t="s">
        <v>62</v>
      </c>
      <c r="B87">
        <v>92116</v>
      </c>
      <c r="C87" s="12">
        <v>0.88012987300000001</v>
      </c>
      <c r="D87" s="12">
        <v>0.73070112600000003</v>
      </c>
      <c r="E87" s="12">
        <v>0.49425070199999999</v>
      </c>
      <c r="F87" s="12">
        <v>0.59098497500000002</v>
      </c>
      <c r="G87" s="12">
        <v>0.41549295800000002</v>
      </c>
    </row>
    <row r="88" spans="1:7" x14ac:dyDescent="0.3">
      <c r="A88" t="s">
        <v>63</v>
      </c>
      <c r="B88">
        <v>92117</v>
      </c>
      <c r="C88" s="12">
        <v>0.59233944599999999</v>
      </c>
      <c r="D88" s="12">
        <v>0.50547188200000004</v>
      </c>
      <c r="E88" s="12">
        <v>0.363457947</v>
      </c>
      <c r="F88" s="12">
        <v>0.55867768600000001</v>
      </c>
      <c r="G88" s="12">
        <v>0.415488629</v>
      </c>
    </row>
    <row r="89" spans="1:7" x14ac:dyDescent="0.3">
      <c r="A89" t="s">
        <v>64</v>
      </c>
      <c r="B89">
        <v>92118</v>
      </c>
      <c r="C89" s="12">
        <v>0.31554441999999999</v>
      </c>
      <c r="D89" s="12">
        <v>0.26141610900000001</v>
      </c>
      <c r="E89" s="12">
        <v>0.17222033</v>
      </c>
      <c r="F89" s="12">
        <v>0.213457077</v>
      </c>
      <c r="G89" s="12">
        <v>0.16696914700000001</v>
      </c>
    </row>
    <row r="90" spans="1:7" x14ac:dyDescent="0.3">
      <c r="A90" t="s">
        <v>65</v>
      </c>
      <c r="B90">
        <v>92119</v>
      </c>
      <c r="C90" s="12">
        <v>0.66004670600000004</v>
      </c>
      <c r="D90" s="12">
        <v>0.58394389999999996</v>
      </c>
      <c r="E90" s="12">
        <v>0.45854513099999999</v>
      </c>
      <c r="F90" s="12">
        <v>0.580858086</v>
      </c>
      <c r="G90" s="12">
        <v>0.41025641000000002</v>
      </c>
    </row>
    <row r="91" spans="1:7" x14ac:dyDescent="0.3">
      <c r="A91" t="s">
        <v>66</v>
      </c>
      <c r="B91">
        <v>92120</v>
      </c>
      <c r="C91" s="12">
        <v>0.69965393399999998</v>
      </c>
      <c r="D91" s="12">
        <v>0.59272503200000004</v>
      </c>
      <c r="E91" s="12">
        <v>0.45436710200000002</v>
      </c>
      <c r="F91" s="12">
        <v>0.59488272900000005</v>
      </c>
      <c r="G91" s="12">
        <v>0.48020654000000002</v>
      </c>
    </row>
    <row r="92" spans="1:7" x14ac:dyDescent="0.3">
      <c r="A92" t="s">
        <v>67</v>
      </c>
      <c r="B92">
        <v>92121</v>
      </c>
      <c r="C92" s="12">
        <v>0.48171311</v>
      </c>
      <c r="D92" s="12">
        <v>0.467602248</v>
      </c>
      <c r="E92" s="12">
        <v>0.420685841</v>
      </c>
      <c r="F92" s="12">
        <v>1</v>
      </c>
      <c r="G92" s="12">
        <v>0.79591836699999996</v>
      </c>
    </row>
    <row r="93" spans="1:7" x14ac:dyDescent="0.3">
      <c r="A93" t="s">
        <v>68</v>
      </c>
      <c r="B93">
        <v>92122</v>
      </c>
      <c r="C93" s="12">
        <v>0.27448218400000002</v>
      </c>
      <c r="D93" s="12">
        <v>0.266603168</v>
      </c>
      <c r="E93" s="12">
        <v>0.242808248</v>
      </c>
      <c r="F93" s="12">
        <v>0.59734513300000003</v>
      </c>
      <c r="G93" s="12">
        <v>0.53149606299999996</v>
      </c>
    </row>
    <row r="94" spans="1:7" x14ac:dyDescent="0.3">
      <c r="A94" t="s">
        <v>69</v>
      </c>
      <c r="B94">
        <v>92123</v>
      </c>
      <c r="C94" s="12">
        <v>0.72663375799999996</v>
      </c>
      <c r="D94" s="12">
        <v>0.66882391399999996</v>
      </c>
      <c r="E94" s="12">
        <v>0.55401114699999998</v>
      </c>
      <c r="F94" s="12">
        <v>0.58620689699999995</v>
      </c>
      <c r="G94" s="12">
        <v>0.51204819300000004</v>
      </c>
    </row>
    <row r="95" spans="1:7" x14ac:dyDescent="0.3">
      <c r="A95" t="s">
        <v>70</v>
      </c>
      <c r="B95">
        <v>92124</v>
      </c>
      <c r="C95" s="12">
        <v>0.37348890499999998</v>
      </c>
      <c r="D95" s="12">
        <v>0.215582416</v>
      </c>
      <c r="E95" s="12">
        <v>0.177297234</v>
      </c>
      <c r="F95" s="12">
        <v>0.60299625499999998</v>
      </c>
      <c r="G95" s="12">
        <v>0.49235474000000001</v>
      </c>
    </row>
    <row r="96" spans="1:7" x14ac:dyDescent="0.3">
      <c r="A96" t="s">
        <v>71</v>
      </c>
      <c r="B96">
        <v>92126</v>
      </c>
      <c r="C96" s="12">
        <v>0.77391796499999999</v>
      </c>
      <c r="D96" s="12">
        <v>0.58787871999999997</v>
      </c>
      <c r="E96" s="12">
        <v>0.431606722</v>
      </c>
      <c r="F96" s="12">
        <v>1</v>
      </c>
      <c r="G96" s="12">
        <v>0.84820457000000005</v>
      </c>
    </row>
    <row r="97" spans="1:7" x14ac:dyDescent="0.3">
      <c r="A97" t="s">
        <v>72</v>
      </c>
      <c r="B97">
        <v>92127</v>
      </c>
      <c r="C97" s="12">
        <v>1</v>
      </c>
      <c r="D97" s="12">
        <v>1</v>
      </c>
      <c r="E97" s="12">
        <v>0.56227869900000005</v>
      </c>
      <c r="F97" s="12">
        <v>0.696646341</v>
      </c>
      <c r="G97" s="12">
        <v>0.60210803700000004</v>
      </c>
    </row>
    <row r="98" spans="1:7" x14ac:dyDescent="0.3">
      <c r="A98" t="s">
        <v>72</v>
      </c>
      <c r="B98">
        <v>92128</v>
      </c>
      <c r="C98" s="12">
        <v>0.64429108099999999</v>
      </c>
      <c r="D98" s="12">
        <v>0.50174322999999998</v>
      </c>
      <c r="E98" s="12">
        <v>0.39017743500000002</v>
      </c>
      <c r="F98" s="12">
        <v>0.39054470699999999</v>
      </c>
      <c r="G98" s="12">
        <v>0.272596844</v>
      </c>
    </row>
    <row r="99" spans="1:7" x14ac:dyDescent="0.3">
      <c r="A99" t="s">
        <v>73</v>
      </c>
      <c r="B99">
        <v>92129</v>
      </c>
      <c r="C99" s="12">
        <v>0.82038568499999998</v>
      </c>
      <c r="D99" s="12">
        <v>0.73184648299999999</v>
      </c>
      <c r="E99" s="12">
        <v>0.53953390199999995</v>
      </c>
      <c r="F99" s="12">
        <v>1</v>
      </c>
      <c r="G99" s="12">
        <v>0.96279761900000005</v>
      </c>
    </row>
    <row r="100" spans="1:7" x14ac:dyDescent="0.3">
      <c r="A100" t="s">
        <v>74</v>
      </c>
      <c r="B100">
        <v>92130</v>
      </c>
      <c r="C100" s="12">
        <v>0.621027734</v>
      </c>
      <c r="D100" s="12">
        <v>0.58411294499999999</v>
      </c>
      <c r="E100" s="12">
        <v>0.45770720999999998</v>
      </c>
      <c r="F100" s="12">
        <v>0.87169042799999996</v>
      </c>
      <c r="G100" s="12">
        <v>0.59693165999999998</v>
      </c>
    </row>
    <row r="101" spans="1:7" x14ac:dyDescent="0.3">
      <c r="A101" t="s">
        <v>75</v>
      </c>
      <c r="B101">
        <v>92131</v>
      </c>
      <c r="C101" s="12">
        <v>0.69277078599999997</v>
      </c>
      <c r="D101" s="12">
        <v>0.58491993399999997</v>
      </c>
      <c r="E101" s="12">
        <v>0.49561596200000002</v>
      </c>
      <c r="F101" s="12">
        <v>0.72058823500000002</v>
      </c>
      <c r="G101" s="12">
        <v>0.642622951</v>
      </c>
    </row>
    <row r="102" spans="1:7" x14ac:dyDescent="0.3">
      <c r="A102" t="s">
        <v>76</v>
      </c>
      <c r="B102">
        <v>92134</v>
      </c>
      <c r="C102" s="12">
        <v>0</v>
      </c>
      <c r="D102" s="12">
        <v>0</v>
      </c>
      <c r="E102" s="12">
        <v>0</v>
      </c>
      <c r="F102" s="12">
        <v>0</v>
      </c>
      <c r="G102" s="12">
        <v>0</v>
      </c>
    </row>
    <row r="103" spans="1:7" x14ac:dyDescent="0.3">
      <c r="A103" t="s">
        <v>49</v>
      </c>
      <c r="B103">
        <v>92135</v>
      </c>
      <c r="C103" s="12">
        <v>0</v>
      </c>
      <c r="D103" s="12">
        <v>0</v>
      </c>
      <c r="E103" s="12">
        <v>0</v>
      </c>
      <c r="F103" s="12">
        <v>0</v>
      </c>
      <c r="G103" s="12">
        <v>0</v>
      </c>
    </row>
    <row r="104" spans="1:7" x14ac:dyDescent="0.3">
      <c r="A104" t="s">
        <v>77</v>
      </c>
      <c r="B104">
        <v>92139</v>
      </c>
      <c r="C104" s="12">
        <v>1</v>
      </c>
      <c r="D104" s="12">
        <v>0.91840868899999994</v>
      </c>
      <c r="E104" s="12">
        <v>0.57223559400000001</v>
      </c>
      <c r="F104" s="12">
        <v>1</v>
      </c>
      <c r="G104" s="12">
        <v>0.64345637600000005</v>
      </c>
    </row>
    <row r="105" spans="1:7" x14ac:dyDescent="0.3">
      <c r="A105" t="s">
        <v>49</v>
      </c>
      <c r="B105">
        <v>92140</v>
      </c>
      <c r="C105" s="12">
        <v>0</v>
      </c>
      <c r="D105" s="12">
        <v>0</v>
      </c>
      <c r="E105" s="12">
        <v>0</v>
      </c>
      <c r="F105" s="12">
        <v>0</v>
      </c>
      <c r="G105" s="12">
        <v>0</v>
      </c>
    </row>
    <row r="106" spans="1:7" x14ac:dyDescent="0.3">
      <c r="A106" t="s">
        <v>78</v>
      </c>
      <c r="B106">
        <v>92145</v>
      </c>
      <c r="C106" s="12">
        <v>0</v>
      </c>
      <c r="D106" s="12">
        <v>0</v>
      </c>
      <c r="E106" s="12">
        <v>0</v>
      </c>
      <c r="F106" s="12">
        <v>0</v>
      </c>
      <c r="G106" s="12">
        <v>0</v>
      </c>
    </row>
    <row r="107" spans="1:7" x14ac:dyDescent="0.3">
      <c r="A107" t="s">
        <v>79</v>
      </c>
      <c r="B107">
        <v>92154</v>
      </c>
      <c r="C107" s="12">
        <v>1</v>
      </c>
      <c r="D107" s="12">
        <v>1</v>
      </c>
      <c r="E107" s="12">
        <v>1</v>
      </c>
      <c r="F107" s="12">
        <v>1</v>
      </c>
      <c r="G107" s="12">
        <v>0.83011049699999995</v>
      </c>
    </row>
    <row r="108" spans="1:7" x14ac:dyDescent="0.3">
      <c r="A108" t="s">
        <v>80</v>
      </c>
      <c r="B108">
        <v>92155</v>
      </c>
      <c r="C108" s="12">
        <v>0</v>
      </c>
      <c r="D108" s="12">
        <v>0</v>
      </c>
      <c r="E108" s="12">
        <v>0</v>
      </c>
      <c r="F108" s="12">
        <v>0</v>
      </c>
      <c r="G108" s="12">
        <v>0</v>
      </c>
    </row>
    <row r="109" spans="1:7" x14ac:dyDescent="0.3">
      <c r="A109" t="s">
        <v>81</v>
      </c>
      <c r="B109">
        <v>92173</v>
      </c>
      <c r="C109" s="12">
        <v>1</v>
      </c>
      <c r="D109" s="12">
        <v>1</v>
      </c>
      <c r="E109" s="12">
        <v>0.99516020893347346</v>
      </c>
      <c r="F109" s="12">
        <v>1</v>
      </c>
      <c r="G109" s="12">
        <v>1</v>
      </c>
    </row>
    <row r="110" spans="1:7" x14ac:dyDescent="0.3">
      <c r="A110" s="4"/>
      <c r="C110" s="13"/>
      <c r="F110" s="12"/>
      <c r="G110" s="12"/>
    </row>
    <row r="111" spans="1:7" x14ac:dyDescent="0.3">
      <c r="C111" s="12"/>
    </row>
    <row r="112" spans="1:7" x14ac:dyDescent="0.3">
      <c r="C112" s="12"/>
    </row>
  </sheetData>
  <mergeCells count="3">
    <mergeCell ref="A2:C2"/>
    <mergeCell ref="A3:C3"/>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3DE-430F-45FB-B598-39EF4836A1D5}">
  <dimension ref="A1:G112"/>
  <sheetViews>
    <sheetView workbookViewId="0">
      <selection activeCell="A2" sqref="A2:D2"/>
    </sheetView>
  </sheetViews>
  <sheetFormatPr defaultRowHeight="14.4" x14ac:dyDescent="0.3"/>
  <cols>
    <col min="1" max="1" width="34" customWidth="1"/>
    <col min="2" max="2" width="8.77734375" customWidth="1"/>
    <col min="3" max="3" width="40.44140625" customWidth="1"/>
    <col min="4" max="4" width="27.33203125" customWidth="1"/>
    <col min="5" max="5" width="29.77734375" customWidth="1"/>
    <col min="6" max="6" width="26.33203125" customWidth="1"/>
    <col min="7" max="7" width="27.77734375" customWidth="1"/>
  </cols>
  <sheetData>
    <row r="1" spans="1:7" x14ac:dyDescent="0.3">
      <c r="A1" s="17" t="s">
        <v>124</v>
      </c>
      <c r="B1" s="17"/>
      <c r="C1" s="17"/>
      <c r="D1" s="17"/>
    </row>
    <row r="2" spans="1:7" ht="18" x14ac:dyDescent="0.35">
      <c r="A2" s="14" t="s">
        <v>103</v>
      </c>
      <c r="B2" s="14"/>
      <c r="C2" s="14"/>
      <c r="D2" s="14"/>
    </row>
    <row r="3" spans="1:7" ht="15.6" x14ac:dyDescent="0.3">
      <c r="A3" s="15" t="s">
        <v>112</v>
      </c>
      <c r="B3" s="15"/>
      <c r="C3" s="15"/>
      <c r="D3" s="15"/>
    </row>
    <row r="4" spans="1:7" ht="34.799999999999997" customHeight="1" x14ac:dyDescent="0.3">
      <c r="A4" s="2" t="s">
        <v>89</v>
      </c>
      <c r="B4" s="2" t="s">
        <v>82</v>
      </c>
      <c r="C4" s="2" t="s">
        <v>104</v>
      </c>
      <c r="D4" s="2" t="s">
        <v>105</v>
      </c>
      <c r="E4" s="2" t="s">
        <v>107</v>
      </c>
      <c r="F4" s="2" t="s">
        <v>117</v>
      </c>
      <c r="G4" s="2" t="s">
        <v>118</v>
      </c>
    </row>
    <row r="5" spans="1:7" x14ac:dyDescent="0.3">
      <c r="A5" t="s">
        <v>0</v>
      </c>
      <c r="B5">
        <v>91901</v>
      </c>
      <c r="C5" s="1">
        <v>845.30989810000005</v>
      </c>
      <c r="D5" s="1">
        <v>1023.624365</v>
      </c>
      <c r="E5" s="1">
        <v>1674.6232230000001</v>
      </c>
      <c r="F5" s="1">
        <v>11.39832515</v>
      </c>
      <c r="G5" s="1">
        <v>98.398325150000005</v>
      </c>
    </row>
    <row r="6" spans="1:7" x14ac:dyDescent="0.3">
      <c r="A6" t="s">
        <v>1</v>
      </c>
      <c r="B6">
        <v>91902</v>
      </c>
      <c r="C6" s="1">
        <v>-284.2756996</v>
      </c>
      <c r="D6" s="1">
        <v>-78.52784758</v>
      </c>
      <c r="E6" s="1">
        <v>161.4846948</v>
      </c>
      <c r="F6" s="1">
        <v>166</v>
      </c>
      <c r="G6" s="1">
        <v>255</v>
      </c>
    </row>
    <row r="7" spans="1:7" x14ac:dyDescent="0.3">
      <c r="A7" t="s">
        <v>2</v>
      </c>
      <c r="B7">
        <v>91905</v>
      </c>
      <c r="C7" s="1">
        <v>-24.253112160000001</v>
      </c>
      <c r="D7" s="1">
        <v>45.576265399999997</v>
      </c>
      <c r="E7" s="1">
        <v>164.69632609999999</v>
      </c>
      <c r="F7" s="1">
        <v>47.544376739999997</v>
      </c>
      <c r="G7" s="1">
        <v>47.544376739999997</v>
      </c>
    </row>
    <row r="8" spans="1:7" x14ac:dyDescent="0.3">
      <c r="A8" t="s">
        <v>3</v>
      </c>
      <c r="B8">
        <v>91906</v>
      </c>
      <c r="C8" s="1">
        <v>767.35242240000002</v>
      </c>
      <c r="D8" s="1">
        <v>877.55837340000005</v>
      </c>
      <c r="E8" s="1">
        <v>1063.4552719999999</v>
      </c>
      <c r="F8" s="1">
        <v>8.1936248450000004</v>
      </c>
      <c r="G8" s="1">
        <v>73.193624850000006</v>
      </c>
    </row>
    <row r="9" spans="1:7" x14ac:dyDescent="0.3">
      <c r="A9" t="s">
        <v>4</v>
      </c>
      <c r="B9">
        <v>91910</v>
      </c>
      <c r="C9" s="1">
        <v>-1163.9936520000001</v>
      </c>
      <c r="D9" s="1">
        <v>1189.228083</v>
      </c>
      <c r="E9" s="1">
        <v>5190.9478669999999</v>
      </c>
      <c r="F9" s="1">
        <v>-69</v>
      </c>
      <c r="G9" s="1">
        <v>700</v>
      </c>
    </row>
    <row r="10" spans="1:7" x14ac:dyDescent="0.3">
      <c r="A10" t="s">
        <v>4</v>
      </c>
      <c r="B10">
        <v>91911</v>
      </c>
      <c r="C10" s="1">
        <v>-3482.7446500000001</v>
      </c>
      <c r="D10" s="1">
        <v>-888.69498840000006</v>
      </c>
      <c r="E10" s="1">
        <v>4546.9081219999998</v>
      </c>
      <c r="F10" s="1">
        <v>-39</v>
      </c>
      <c r="G10" s="1">
        <v>691</v>
      </c>
    </row>
    <row r="11" spans="1:7" x14ac:dyDescent="0.3">
      <c r="A11" t="s">
        <v>4</v>
      </c>
      <c r="B11">
        <v>91913</v>
      </c>
      <c r="C11" s="1">
        <v>-864.76600150000002</v>
      </c>
      <c r="D11" s="1">
        <v>633.91258130000006</v>
      </c>
      <c r="E11" s="1">
        <v>2285.4621529999999</v>
      </c>
      <c r="F11" s="1">
        <v>-113</v>
      </c>
      <c r="G11" s="1">
        <v>229</v>
      </c>
    </row>
    <row r="12" spans="1:7" x14ac:dyDescent="0.3">
      <c r="A12" t="s">
        <v>4</v>
      </c>
      <c r="B12">
        <v>91914</v>
      </c>
      <c r="C12" s="1">
        <v>-116.88984960000001</v>
      </c>
      <c r="D12" s="1">
        <v>20.89461975</v>
      </c>
      <c r="E12" s="1">
        <v>344.96362859999999</v>
      </c>
      <c r="F12" s="1">
        <v>13</v>
      </c>
      <c r="G12" s="1">
        <v>97</v>
      </c>
    </row>
    <row r="13" spans="1:7" x14ac:dyDescent="0.3">
      <c r="A13" t="s">
        <v>4</v>
      </c>
      <c r="B13">
        <v>91915</v>
      </c>
      <c r="C13" s="1">
        <v>-792.93541010000001</v>
      </c>
      <c r="D13" s="1">
        <v>-87.496835509999997</v>
      </c>
      <c r="E13" s="1">
        <v>549.52428999999995</v>
      </c>
      <c r="F13" s="1">
        <v>-368</v>
      </c>
      <c r="G13" s="1">
        <v>-368</v>
      </c>
    </row>
    <row r="14" spans="1:7" x14ac:dyDescent="0.3">
      <c r="A14" t="s">
        <v>5</v>
      </c>
      <c r="B14">
        <v>91916</v>
      </c>
      <c r="C14" s="1">
        <v>-12.871051059999999</v>
      </c>
      <c r="D14" s="1">
        <v>60.834738729999998</v>
      </c>
      <c r="E14" s="1">
        <v>94.764218569999997</v>
      </c>
      <c r="F14" s="1">
        <v>42</v>
      </c>
      <c r="G14" s="1">
        <v>42</v>
      </c>
    </row>
    <row r="15" spans="1:7" x14ac:dyDescent="0.3">
      <c r="A15" t="s">
        <v>6</v>
      </c>
      <c r="B15">
        <v>91917</v>
      </c>
      <c r="C15" s="1">
        <v>123.1180298</v>
      </c>
      <c r="D15" s="1">
        <v>171.0616358</v>
      </c>
      <c r="E15" s="1">
        <v>168.5073616</v>
      </c>
      <c r="F15" s="1">
        <v>-45</v>
      </c>
      <c r="G15" s="1">
        <v>-45</v>
      </c>
    </row>
    <row r="16" spans="1:7" x14ac:dyDescent="0.3">
      <c r="A16" t="s">
        <v>7</v>
      </c>
      <c r="B16">
        <v>91931</v>
      </c>
      <c r="C16" s="1">
        <v>33.049362129999999</v>
      </c>
      <c r="D16" s="1">
        <v>50.37923455</v>
      </c>
      <c r="E16" s="1">
        <v>75.96267915</v>
      </c>
      <c r="F16" s="1">
        <v>15</v>
      </c>
      <c r="G16" s="1">
        <v>28</v>
      </c>
    </row>
    <row r="17" spans="1:7" x14ac:dyDescent="0.3">
      <c r="A17" t="s">
        <v>8</v>
      </c>
      <c r="B17">
        <v>91932</v>
      </c>
      <c r="C17" s="1">
        <v>-222.32835679999999</v>
      </c>
      <c r="D17" s="1">
        <v>623.26098939999997</v>
      </c>
      <c r="E17" s="1">
        <v>2723.6550320000001</v>
      </c>
      <c r="F17" s="1">
        <v>-108</v>
      </c>
      <c r="G17" s="1">
        <v>24</v>
      </c>
    </row>
    <row r="18" spans="1:7" x14ac:dyDescent="0.3">
      <c r="A18" t="s">
        <v>9</v>
      </c>
      <c r="B18">
        <v>91934</v>
      </c>
      <c r="C18" s="1">
        <v>225.92796369999999</v>
      </c>
      <c r="D18" s="1">
        <v>225.6468898</v>
      </c>
      <c r="E18" s="1">
        <v>225.21345439999999</v>
      </c>
      <c r="F18" s="1">
        <v>88</v>
      </c>
      <c r="G18" s="1">
        <v>88</v>
      </c>
    </row>
    <row r="19" spans="1:7" x14ac:dyDescent="0.3">
      <c r="A19" t="s">
        <v>10</v>
      </c>
      <c r="B19">
        <v>91935</v>
      </c>
      <c r="C19" s="1">
        <v>51.010609729999999</v>
      </c>
      <c r="D19" s="1">
        <v>83.673739690000005</v>
      </c>
      <c r="E19" s="1">
        <v>278.52805530000001</v>
      </c>
      <c r="F19" s="1">
        <v>-31.792388280000001</v>
      </c>
      <c r="G19" s="1">
        <v>57.207611720000003</v>
      </c>
    </row>
    <row r="20" spans="1:7" x14ac:dyDescent="0.3">
      <c r="A20" t="s">
        <v>11</v>
      </c>
      <c r="B20">
        <v>91941</v>
      </c>
      <c r="C20" s="1">
        <v>670.25875940000003</v>
      </c>
      <c r="D20" s="1">
        <v>1533.3300340000001</v>
      </c>
      <c r="E20" s="1">
        <v>2994.8688969999998</v>
      </c>
      <c r="F20" s="1">
        <v>373</v>
      </c>
      <c r="G20" s="1">
        <v>607</v>
      </c>
    </row>
    <row r="21" spans="1:7" x14ac:dyDescent="0.3">
      <c r="A21" t="s">
        <v>11</v>
      </c>
      <c r="B21">
        <v>91942</v>
      </c>
      <c r="C21" s="1">
        <v>1825.157811</v>
      </c>
      <c r="D21" s="1">
        <v>2579.5406069999999</v>
      </c>
      <c r="E21" s="1">
        <v>4811.8119919999999</v>
      </c>
      <c r="F21" s="1">
        <v>545</v>
      </c>
      <c r="G21" s="1">
        <v>863</v>
      </c>
    </row>
    <row r="22" spans="1:7" x14ac:dyDescent="0.3">
      <c r="A22" t="s">
        <v>12</v>
      </c>
      <c r="B22">
        <v>91945</v>
      </c>
      <c r="C22" s="1">
        <v>-985.12383069999998</v>
      </c>
      <c r="D22" s="1">
        <v>196.04382989999999</v>
      </c>
      <c r="E22" s="1">
        <v>1652.086638</v>
      </c>
      <c r="F22" s="1">
        <v>57</v>
      </c>
      <c r="G22" s="1">
        <v>203</v>
      </c>
    </row>
    <row r="23" spans="1:7" x14ac:dyDescent="0.3">
      <c r="A23" t="s">
        <v>13</v>
      </c>
      <c r="B23">
        <v>91948</v>
      </c>
      <c r="C23" s="1">
        <v>14</v>
      </c>
      <c r="D23" s="1">
        <v>14</v>
      </c>
      <c r="E23" s="1">
        <v>29</v>
      </c>
      <c r="F23" s="1">
        <v>0</v>
      </c>
      <c r="G23" s="1">
        <v>0</v>
      </c>
    </row>
    <row r="24" spans="1:7" x14ac:dyDescent="0.3">
      <c r="A24" t="s">
        <v>14</v>
      </c>
      <c r="B24">
        <v>91950</v>
      </c>
      <c r="C24" s="1">
        <v>-493.196707</v>
      </c>
      <c r="D24" s="1">
        <v>1896.055562</v>
      </c>
      <c r="E24" s="1">
        <v>6742.577996</v>
      </c>
      <c r="F24" s="1">
        <v>340</v>
      </c>
      <c r="G24" s="1">
        <v>995</v>
      </c>
    </row>
    <row r="25" spans="1:7" x14ac:dyDescent="0.3">
      <c r="A25" t="s">
        <v>15</v>
      </c>
      <c r="B25">
        <v>91962</v>
      </c>
      <c r="C25" s="1">
        <v>-102.5846717</v>
      </c>
      <c r="D25" s="1">
        <v>-29.069913339999999</v>
      </c>
      <c r="E25" s="1">
        <v>-0.43501711799999998</v>
      </c>
      <c r="F25" s="1">
        <v>-7</v>
      </c>
      <c r="G25" s="1">
        <v>22</v>
      </c>
    </row>
    <row r="26" spans="1:7" x14ac:dyDescent="0.3">
      <c r="A26" t="s">
        <v>16</v>
      </c>
      <c r="B26">
        <v>91963</v>
      </c>
      <c r="C26" s="1">
        <v>-274.53517169999998</v>
      </c>
      <c r="D26" s="1">
        <v>-278.97553929999998</v>
      </c>
      <c r="E26" s="1">
        <v>-266.8228934</v>
      </c>
      <c r="F26" s="1">
        <v>11</v>
      </c>
      <c r="G26" s="1">
        <v>30</v>
      </c>
    </row>
    <row r="27" spans="1:7" x14ac:dyDescent="0.3">
      <c r="A27" t="s">
        <v>17</v>
      </c>
      <c r="B27">
        <v>91977</v>
      </c>
      <c r="C27" s="1">
        <v>-194.70533889999999</v>
      </c>
      <c r="D27" s="1">
        <v>2336.5322040000001</v>
      </c>
      <c r="E27" s="1">
        <v>6017.2331059999997</v>
      </c>
      <c r="F27" s="1">
        <v>206</v>
      </c>
      <c r="G27" s="1">
        <v>553</v>
      </c>
    </row>
    <row r="28" spans="1:7" x14ac:dyDescent="0.3">
      <c r="A28" t="s">
        <v>17</v>
      </c>
      <c r="B28">
        <v>91978</v>
      </c>
      <c r="C28" s="1">
        <v>740.21650450000004</v>
      </c>
      <c r="D28" s="1">
        <v>790.16819480000004</v>
      </c>
      <c r="E28" s="1">
        <v>1005.700866</v>
      </c>
      <c r="F28" s="1">
        <v>-136</v>
      </c>
      <c r="G28" s="1">
        <v>-51</v>
      </c>
    </row>
    <row r="29" spans="1:7" x14ac:dyDescent="0.3">
      <c r="A29" t="s">
        <v>18</v>
      </c>
      <c r="B29">
        <v>91980</v>
      </c>
      <c r="C29" s="1">
        <v>-429.33333329999999</v>
      </c>
      <c r="D29" s="1">
        <v>-429.33333329999999</v>
      </c>
      <c r="E29" s="1">
        <v>-429.33333329999999</v>
      </c>
      <c r="F29" s="1">
        <v>-61</v>
      </c>
      <c r="G29" s="1">
        <v>-61</v>
      </c>
    </row>
    <row r="30" spans="1:7" x14ac:dyDescent="0.3">
      <c r="A30" t="s">
        <v>19</v>
      </c>
      <c r="B30">
        <v>92003</v>
      </c>
      <c r="C30" s="1">
        <v>162.0909341</v>
      </c>
      <c r="D30" s="1">
        <v>171.16896740000001</v>
      </c>
      <c r="E30" s="1">
        <v>305.82170960000002</v>
      </c>
      <c r="F30" s="1">
        <v>-26</v>
      </c>
      <c r="G30" s="1">
        <v>-18</v>
      </c>
    </row>
    <row r="31" spans="1:7" x14ac:dyDescent="0.3">
      <c r="A31" t="s">
        <v>20</v>
      </c>
      <c r="B31">
        <v>92004</v>
      </c>
      <c r="C31" s="1">
        <v>-299.46258590000002</v>
      </c>
      <c r="D31" s="1">
        <v>-190.2484364</v>
      </c>
      <c r="E31" s="1">
        <v>-32.479031820000003</v>
      </c>
      <c r="F31" s="1">
        <v>16</v>
      </c>
      <c r="G31" s="1">
        <v>16</v>
      </c>
    </row>
    <row r="32" spans="1:7" x14ac:dyDescent="0.3">
      <c r="A32" t="s">
        <v>21</v>
      </c>
      <c r="B32">
        <v>92007</v>
      </c>
      <c r="C32" s="1">
        <v>1588.47703</v>
      </c>
      <c r="D32" s="1">
        <v>1671.020667</v>
      </c>
      <c r="E32" s="1">
        <v>1950.9988519999999</v>
      </c>
      <c r="F32" s="1">
        <v>91</v>
      </c>
      <c r="G32" s="1">
        <v>168</v>
      </c>
    </row>
    <row r="33" spans="1:7" x14ac:dyDescent="0.3">
      <c r="A33" t="s">
        <v>22</v>
      </c>
      <c r="B33">
        <v>92008</v>
      </c>
      <c r="C33" s="1">
        <v>2248.8445350000002</v>
      </c>
      <c r="D33" s="1">
        <v>2937.0894199999998</v>
      </c>
      <c r="E33" s="1">
        <v>3844.9429</v>
      </c>
      <c r="F33" s="1">
        <v>281</v>
      </c>
      <c r="G33" s="1">
        <v>458</v>
      </c>
    </row>
    <row r="34" spans="1:7" x14ac:dyDescent="0.3">
      <c r="A34" t="s">
        <v>22</v>
      </c>
      <c r="B34">
        <v>92009</v>
      </c>
      <c r="C34" s="1">
        <v>2818.8083120000001</v>
      </c>
      <c r="D34" s="1">
        <v>2915.945714</v>
      </c>
      <c r="E34" s="1">
        <v>3854.5592489999999</v>
      </c>
      <c r="F34" s="1">
        <v>264</v>
      </c>
      <c r="G34" s="1">
        <v>444</v>
      </c>
    </row>
    <row r="35" spans="1:7" x14ac:dyDescent="0.3">
      <c r="A35" t="s">
        <v>22</v>
      </c>
      <c r="B35">
        <v>92010</v>
      </c>
      <c r="C35" s="1">
        <v>329.72136260000002</v>
      </c>
      <c r="D35" s="1">
        <v>562.50972260000003</v>
      </c>
      <c r="E35" s="1">
        <v>1507.4445940000001</v>
      </c>
      <c r="F35" s="1">
        <v>170</v>
      </c>
      <c r="G35" s="1">
        <v>588</v>
      </c>
    </row>
    <row r="36" spans="1:7" x14ac:dyDescent="0.3">
      <c r="A36" t="s">
        <v>22</v>
      </c>
      <c r="B36">
        <v>92011</v>
      </c>
      <c r="C36" s="1">
        <v>1998.9527109999999</v>
      </c>
      <c r="D36" s="1">
        <v>2360.5419579999998</v>
      </c>
      <c r="E36" s="1">
        <v>2823.1041249999998</v>
      </c>
      <c r="F36" s="1">
        <v>356</v>
      </c>
      <c r="G36" s="1">
        <v>622</v>
      </c>
    </row>
    <row r="37" spans="1:7" x14ac:dyDescent="0.3">
      <c r="A37" t="s">
        <v>23</v>
      </c>
      <c r="B37">
        <v>92014</v>
      </c>
      <c r="C37" s="1">
        <v>146.8357632</v>
      </c>
      <c r="D37" s="1">
        <v>311.10786009999998</v>
      </c>
      <c r="E37" s="1">
        <v>404.12552030000001</v>
      </c>
      <c r="F37" s="1">
        <v>61</v>
      </c>
      <c r="G37" s="1">
        <v>78</v>
      </c>
    </row>
    <row r="38" spans="1:7" x14ac:dyDescent="0.3">
      <c r="A38" t="s">
        <v>24</v>
      </c>
      <c r="B38">
        <v>92019</v>
      </c>
      <c r="C38" s="1">
        <v>-3207.6769909999998</v>
      </c>
      <c r="D38" s="1">
        <v>-2182.8999680000002</v>
      </c>
      <c r="E38" s="1">
        <v>-869.67500500000006</v>
      </c>
      <c r="F38" s="1">
        <v>-46.21790678</v>
      </c>
      <c r="G38" s="1">
        <v>245.78209319999999</v>
      </c>
    </row>
    <row r="39" spans="1:7" x14ac:dyDescent="0.3">
      <c r="A39" t="s">
        <v>24</v>
      </c>
      <c r="B39">
        <v>92020</v>
      </c>
      <c r="C39" s="1">
        <v>-1559.800213</v>
      </c>
      <c r="D39" s="1">
        <v>133.684102</v>
      </c>
      <c r="E39" s="1">
        <v>3593.6535439999998</v>
      </c>
      <c r="F39" s="1">
        <v>-530</v>
      </c>
      <c r="G39" s="1">
        <v>-188</v>
      </c>
    </row>
    <row r="40" spans="1:7" x14ac:dyDescent="0.3">
      <c r="A40" t="s">
        <v>24</v>
      </c>
      <c r="B40">
        <v>92021</v>
      </c>
      <c r="C40" s="1">
        <v>-335.38722089999999</v>
      </c>
      <c r="D40" s="1">
        <v>1882.068806</v>
      </c>
      <c r="E40" s="1">
        <v>6620.2186220000003</v>
      </c>
      <c r="F40" s="1">
        <v>-71</v>
      </c>
      <c r="G40" s="1">
        <v>727</v>
      </c>
    </row>
    <row r="41" spans="1:7" x14ac:dyDescent="0.3">
      <c r="A41" t="s">
        <v>25</v>
      </c>
      <c r="B41">
        <v>92024</v>
      </c>
      <c r="C41" s="1">
        <v>1271.010315</v>
      </c>
      <c r="D41" s="1">
        <v>2013.503068</v>
      </c>
      <c r="E41" s="1">
        <v>3302.635319</v>
      </c>
      <c r="F41" s="1">
        <v>655</v>
      </c>
      <c r="G41" s="1">
        <v>903</v>
      </c>
    </row>
    <row r="42" spans="1:7" x14ac:dyDescent="0.3">
      <c r="A42" t="s">
        <v>26</v>
      </c>
      <c r="B42">
        <v>92025</v>
      </c>
      <c r="C42" s="1">
        <v>3451.892722</v>
      </c>
      <c r="D42" s="1">
        <v>6035.7770950000004</v>
      </c>
      <c r="E42" s="1">
        <v>9294.0508420000006</v>
      </c>
      <c r="F42" s="1">
        <v>824</v>
      </c>
      <c r="G42" s="1">
        <v>1116</v>
      </c>
    </row>
    <row r="43" spans="1:7" x14ac:dyDescent="0.3">
      <c r="A43" t="s">
        <v>26</v>
      </c>
      <c r="B43">
        <v>92026</v>
      </c>
      <c r="C43" s="1">
        <v>1664.49046</v>
      </c>
      <c r="D43" s="1">
        <v>2894.6807050000002</v>
      </c>
      <c r="E43" s="1">
        <v>5356.512506</v>
      </c>
      <c r="F43" s="1">
        <v>789</v>
      </c>
      <c r="G43" s="1">
        <v>1268</v>
      </c>
    </row>
    <row r="44" spans="1:7" x14ac:dyDescent="0.3">
      <c r="A44" t="s">
        <v>26</v>
      </c>
      <c r="B44">
        <v>92027</v>
      </c>
      <c r="C44" s="1">
        <v>1772.1157539999999</v>
      </c>
      <c r="D44" s="1">
        <v>3962.40551</v>
      </c>
      <c r="E44" s="1">
        <v>6414.0326500000001</v>
      </c>
      <c r="F44" s="1">
        <v>348</v>
      </c>
      <c r="G44" s="1">
        <v>668</v>
      </c>
    </row>
    <row r="45" spans="1:7" x14ac:dyDescent="0.3">
      <c r="A45" t="s">
        <v>27</v>
      </c>
      <c r="B45">
        <v>92028</v>
      </c>
      <c r="C45" s="1">
        <v>4431.4911910000001</v>
      </c>
      <c r="D45" s="1">
        <v>5899.1695019999997</v>
      </c>
      <c r="E45" s="1">
        <v>8511.8963120000008</v>
      </c>
      <c r="F45" s="1">
        <v>786</v>
      </c>
      <c r="G45" s="1">
        <v>1230</v>
      </c>
    </row>
    <row r="46" spans="1:7" x14ac:dyDescent="0.3">
      <c r="A46" t="s">
        <v>26</v>
      </c>
      <c r="B46">
        <v>92029</v>
      </c>
      <c r="C46" s="1">
        <v>622.85266530000001</v>
      </c>
      <c r="D46" s="1">
        <v>942.52371029999995</v>
      </c>
      <c r="E46" s="1">
        <v>1570.866362</v>
      </c>
      <c r="F46" s="1">
        <v>311</v>
      </c>
      <c r="G46" s="1">
        <v>346</v>
      </c>
    </row>
    <row r="47" spans="1:7" x14ac:dyDescent="0.3">
      <c r="A47" t="s">
        <v>28</v>
      </c>
      <c r="B47">
        <v>92036</v>
      </c>
      <c r="C47" s="1">
        <v>-181.82267669999999</v>
      </c>
      <c r="D47" s="1">
        <v>-26.875291489999999</v>
      </c>
      <c r="E47" s="1">
        <v>161.5015037</v>
      </c>
      <c r="F47" s="1">
        <v>39</v>
      </c>
      <c r="G47" s="1">
        <v>94</v>
      </c>
    </row>
    <row r="48" spans="1:7" x14ac:dyDescent="0.3">
      <c r="A48" t="s">
        <v>29</v>
      </c>
      <c r="B48">
        <v>92037</v>
      </c>
      <c r="C48" s="1">
        <v>2576.942231</v>
      </c>
      <c r="D48" s="1">
        <v>3132.1580199999999</v>
      </c>
      <c r="E48" s="1">
        <v>3766.5831790000002</v>
      </c>
      <c r="F48" s="1">
        <v>715</v>
      </c>
      <c r="G48" s="1">
        <v>1155</v>
      </c>
    </row>
    <row r="49" spans="1:7" x14ac:dyDescent="0.3">
      <c r="A49" t="s">
        <v>30</v>
      </c>
      <c r="B49">
        <v>92040</v>
      </c>
      <c r="C49" s="1">
        <v>-561.10790359999999</v>
      </c>
      <c r="D49" s="1">
        <v>1315.564848</v>
      </c>
      <c r="E49" s="1">
        <v>3295.8626720000002</v>
      </c>
      <c r="F49" s="1">
        <v>283.88909560000002</v>
      </c>
      <c r="G49" s="1">
        <v>842.88909560000002</v>
      </c>
    </row>
    <row r="50" spans="1:7" x14ac:dyDescent="0.3">
      <c r="A50" t="s">
        <v>31</v>
      </c>
      <c r="B50">
        <v>92054</v>
      </c>
      <c r="C50" s="1">
        <v>2791.4794579999998</v>
      </c>
      <c r="D50" s="1">
        <v>4377.5748469999999</v>
      </c>
      <c r="E50" s="1">
        <v>5828.6912840000005</v>
      </c>
      <c r="F50" s="1">
        <v>367</v>
      </c>
      <c r="G50" s="1">
        <v>574</v>
      </c>
    </row>
    <row r="51" spans="1:7" x14ac:dyDescent="0.3">
      <c r="A51" t="s">
        <v>32</v>
      </c>
      <c r="B51">
        <v>92055</v>
      </c>
      <c r="C51" s="1">
        <v>-933.02562379999995</v>
      </c>
      <c r="D51" s="1">
        <v>-936.51821440000003</v>
      </c>
      <c r="E51" s="1">
        <v>-941.90403070000002</v>
      </c>
      <c r="F51" s="1">
        <v>0</v>
      </c>
      <c r="G51" s="1">
        <v>0</v>
      </c>
    </row>
    <row r="52" spans="1:7" x14ac:dyDescent="0.3">
      <c r="A52" t="s">
        <v>33</v>
      </c>
      <c r="B52">
        <v>92056</v>
      </c>
      <c r="C52" s="1">
        <v>1002.650928</v>
      </c>
      <c r="D52" s="1">
        <v>2113.4402439999999</v>
      </c>
      <c r="E52" s="1">
        <v>4163.9269190000005</v>
      </c>
      <c r="F52" s="1">
        <v>840</v>
      </c>
      <c r="G52" s="1">
        <v>1379</v>
      </c>
    </row>
    <row r="53" spans="1:7" x14ac:dyDescent="0.3">
      <c r="A53" t="s">
        <v>33</v>
      </c>
      <c r="B53">
        <v>92057</v>
      </c>
      <c r="C53" s="1">
        <v>597.82061229999999</v>
      </c>
      <c r="D53" s="1">
        <v>1502.2013010000001</v>
      </c>
      <c r="E53" s="1">
        <v>3802.6627709999998</v>
      </c>
      <c r="F53" s="1">
        <v>512</v>
      </c>
      <c r="G53" s="1">
        <v>876</v>
      </c>
    </row>
    <row r="54" spans="1:7" x14ac:dyDescent="0.3">
      <c r="A54" t="s">
        <v>33</v>
      </c>
      <c r="B54">
        <v>92058</v>
      </c>
      <c r="C54" s="1">
        <v>2622.5219900000002</v>
      </c>
      <c r="D54" s="1">
        <v>3401.596352</v>
      </c>
      <c r="E54" s="1">
        <v>8361.8011819999992</v>
      </c>
      <c r="F54" s="1">
        <v>212</v>
      </c>
      <c r="G54" s="1">
        <v>469</v>
      </c>
    </row>
    <row r="55" spans="1:7" x14ac:dyDescent="0.3">
      <c r="A55" t="s">
        <v>34</v>
      </c>
      <c r="B55">
        <v>92059</v>
      </c>
      <c r="C55" s="1">
        <v>-40.923193599999998</v>
      </c>
      <c r="D55" s="1">
        <v>5.7721676830000002</v>
      </c>
      <c r="E55" s="1">
        <v>35.891081929999999</v>
      </c>
      <c r="F55" s="1">
        <v>-17.223939810000001</v>
      </c>
      <c r="G55" s="1">
        <v>-2.2239398100000001</v>
      </c>
    </row>
    <row r="56" spans="1:7" x14ac:dyDescent="0.3">
      <c r="A56" t="s">
        <v>35</v>
      </c>
      <c r="B56">
        <v>92060</v>
      </c>
      <c r="C56" s="1">
        <v>34.666666669999998</v>
      </c>
      <c r="D56" s="1">
        <v>34.666666669999998</v>
      </c>
      <c r="E56" s="1">
        <v>34.666666669999998</v>
      </c>
      <c r="F56" s="1">
        <v>-1</v>
      </c>
      <c r="G56" s="1">
        <v>-1</v>
      </c>
    </row>
    <row r="57" spans="1:7" x14ac:dyDescent="0.3">
      <c r="A57" t="s">
        <v>36</v>
      </c>
      <c r="B57">
        <v>92061</v>
      </c>
      <c r="C57" s="1">
        <v>-162.6580079</v>
      </c>
      <c r="D57" s="1">
        <v>27.928054299999999</v>
      </c>
      <c r="E57" s="1">
        <v>20.775523889999999</v>
      </c>
      <c r="F57" s="1">
        <v>46.798211109999997</v>
      </c>
      <c r="G57" s="1">
        <v>46.798211109999997</v>
      </c>
    </row>
    <row r="58" spans="1:7" x14ac:dyDescent="0.3">
      <c r="A58" t="s">
        <v>37</v>
      </c>
      <c r="B58">
        <v>92064</v>
      </c>
      <c r="C58" s="1">
        <v>1180.08743</v>
      </c>
      <c r="D58" s="1">
        <v>1680.1326959999999</v>
      </c>
      <c r="E58" s="1">
        <v>3423.359997</v>
      </c>
      <c r="F58" s="1">
        <v>481</v>
      </c>
      <c r="G58" s="1">
        <v>845</v>
      </c>
    </row>
    <row r="59" spans="1:7" x14ac:dyDescent="0.3">
      <c r="A59" t="s">
        <v>38</v>
      </c>
      <c r="B59">
        <v>92065</v>
      </c>
      <c r="C59" s="1">
        <v>1148.0687869999999</v>
      </c>
      <c r="D59" s="1">
        <v>1579.1212660000001</v>
      </c>
      <c r="E59" s="1">
        <v>3417.7619009999999</v>
      </c>
      <c r="F59" s="1">
        <v>212</v>
      </c>
      <c r="G59" s="1">
        <v>584</v>
      </c>
    </row>
    <row r="60" spans="1:7" x14ac:dyDescent="0.3">
      <c r="A60" t="s">
        <v>39</v>
      </c>
      <c r="B60">
        <v>92066</v>
      </c>
      <c r="C60" s="1">
        <v>51.967936790000003</v>
      </c>
      <c r="D60" s="1">
        <v>90.241524139999996</v>
      </c>
      <c r="E60" s="1">
        <v>90.046587099999996</v>
      </c>
      <c r="F60" s="1">
        <v>51</v>
      </c>
      <c r="G60" s="1">
        <v>51</v>
      </c>
    </row>
    <row r="61" spans="1:7" x14ac:dyDescent="0.3">
      <c r="A61" t="s">
        <v>40</v>
      </c>
      <c r="B61">
        <v>92067</v>
      </c>
      <c r="C61" s="1">
        <v>590.359016</v>
      </c>
      <c r="D61" s="1">
        <v>629.24415250000004</v>
      </c>
      <c r="E61" s="1">
        <v>667.1508834</v>
      </c>
      <c r="F61" s="1">
        <v>24</v>
      </c>
      <c r="G61" s="1">
        <v>64</v>
      </c>
    </row>
    <row r="62" spans="1:7" x14ac:dyDescent="0.3">
      <c r="A62" t="s">
        <v>41</v>
      </c>
      <c r="B62">
        <v>92069</v>
      </c>
      <c r="C62" s="1">
        <v>1521.7341249999999</v>
      </c>
      <c r="D62" s="1">
        <v>2700.3120669999998</v>
      </c>
      <c r="E62" s="1">
        <v>5060.4876290000002</v>
      </c>
      <c r="F62" s="1">
        <v>583</v>
      </c>
      <c r="G62" s="1">
        <v>859</v>
      </c>
    </row>
    <row r="63" spans="1:7" x14ac:dyDescent="0.3">
      <c r="A63" t="s">
        <v>42</v>
      </c>
      <c r="B63">
        <v>92070</v>
      </c>
      <c r="C63" s="1">
        <v>-87.425616090000005</v>
      </c>
      <c r="D63" s="1">
        <v>-82.897405969999994</v>
      </c>
      <c r="E63" s="1">
        <v>12.21616457</v>
      </c>
      <c r="F63" s="1">
        <v>1.305879851</v>
      </c>
      <c r="G63" s="1">
        <v>19.30587985</v>
      </c>
    </row>
    <row r="64" spans="1:7" x14ac:dyDescent="0.3">
      <c r="A64" t="s">
        <v>43</v>
      </c>
      <c r="B64">
        <v>92071</v>
      </c>
      <c r="C64" s="1">
        <v>1501.2585759999999</v>
      </c>
      <c r="D64" s="1">
        <v>2919.3335400000001</v>
      </c>
      <c r="E64" s="1">
        <v>5846.7572739999996</v>
      </c>
      <c r="F64" s="1">
        <v>667</v>
      </c>
      <c r="G64" s="1">
        <v>1320</v>
      </c>
    </row>
    <row r="65" spans="1:7" x14ac:dyDescent="0.3">
      <c r="A65" t="s">
        <v>44</v>
      </c>
      <c r="B65">
        <v>92075</v>
      </c>
      <c r="C65" s="1">
        <v>450.92288739999998</v>
      </c>
      <c r="D65" s="1">
        <v>983.29205690000003</v>
      </c>
      <c r="E65" s="1">
        <v>1410.701605</v>
      </c>
      <c r="F65" s="1">
        <v>359</v>
      </c>
      <c r="G65" s="1">
        <v>383</v>
      </c>
    </row>
    <row r="66" spans="1:7" x14ac:dyDescent="0.3">
      <c r="A66" t="s">
        <v>41</v>
      </c>
      <c r="B66">
        <v>92078</v>
      </c>
      <c r="C66" s="1">
        <v>2879.653405</v>
      </c>
      <c r="D66" s="1">
        <v>4216.9615800000001</v>
      </c>
      <c r="E66" s="1">
        <v>6185.0988539999998</v>
      </c>
      <c r="F66" s="1">
        <v>1092</v>
      </c>
      <c r="G66" s="1">
        <v>1567</v>
      </c>
    </row>
    <row r="67" spans="1:7" x14ac:dyDescent="0.3">
      <c r="A67" t="s">
        <v>45</v>
      </c>
      <c r="B67">
        <v>92081</v>
      </c>
      <c r="C67" s="1">
        <v>1879.580989</v>
      </c>
      <c r="D67" s="1">
        <v>2844.6828580000001</v>
      </c>
      <c r="E67" s="1">
        <v>3305.2222780000002</v>
      </c>
      <c r="F67" s="1">
        <v>176</v>
      </c>
      <c r="G67" s="1">
        <v>365</v>
      </c>
    </row>
    <row r="68" spans="1:7" x14ac:dyDescent="0.3">
      <c r="A68" t="s">
        <v>46</v>
      </c>
      <c r="B68">
        <v>92082</v>
      </c>
      <c r="C68" s="1">
        <v>747.42184080000004</v>
      </c>
      <c r="D68" s="1">
        <v>1198.8964840000001</v>
      </c>
      <c r="E68" s="1">
        <v>1755.468961</v>
      </c>
      <c r="F68" s="1">
        <v>464.56802809999999</v>
      </c>
      <c r="G68" s="1">
        <v>635.56802809999999</v>
      </c>
    </row>
    <row r="69" spans="1:7" x14ac:dyDescent="0.3">
      <c r="A69" t="s">
        <v>45</v>
      </c>
      <c r="B69">
        <v>92083</v>
      </c>
      <c r="C69" s="1">
        <v>326.9340282</v>
      </c>
      <c r="D69" s="1">
        <v>1647.984541</v>
      </c>
      <c r="E69" s="1">
        <v>3381.665403</v>
      </c>
      <c r="F69" s="1">
        <v>163</v>
      </c>
      <c r="G69" s="1">
        <v>448</v>
      </c>
    </row>
    <row r="70" spans="1:7" x14ac:dyDescent="0.3">
      <c r="A70" t="s">
        <v>45</v>
      </c>
      <c r="B70">
        <v>92084</v>
      </c>
      <c r="C70" s="1">
        <v>34.648220430000002</v>
      </c>
      <c r="D70" s="1">
        <v>1196.83374</v>
      </c>
      <c r="E70" s="1">
        <v>4359.7589099999996</v>
      </c>
      <c r="F70" s="1">
        <v>364</v>
      </c>
      <c r="G70" s="1">
        <v>743</v>
      </c>
    </row>
    <row r="71" spans="1:7" x14ac:dyDescent="0.3">
      <c r="A71" t="s">
        <v>47</v>
      </c>
      <c r="B71">
        <v>92086</v>
      </c>
      <c r="C71" s="1">
        <v>47.427538480000003</v>
      </c>
      <c r="D71" s="1">
        <v>84.566379510000004</v>
      </c>
      <c r="E71" s="1">
        <v>221.85524050000001</v>
      </c>
      <c r="F71" s="1">
        <v>4.5377735039999996</v>
      </c>
      <c r="G71" s="1">
        <v>70.5377735</v>
      </c>
    </row>
    <row r="72" spans="1:7" x14ac:dyDescent="0.3">
      <c r="A72" t="s">
        <v>40</v>
      </c>
      <c r="B72">
        <v>92091</v>
      </c>
      <c r="C72" s="1">
        <v>87.116733319999994</v>
      </c>
      <c r="D72" s="1">
        <v>117.8467466</v>
      </c>
      <c r="E72" s="1">
        <v>219.12199469999999</v>
      </c>
      <c r="F72" s="1">
        <v>49</v>
      </c>
      <c r="G72" s="1">
        <v>111</v>
      </c>
    </row>
    <row r="73" spans="1:7" x14ac:dyDescent="0.3">
      <c r="A73" t="s">
        <v>48</v>
      </c>
      <c r="B73">
        <v>92101</v>
      </c>
      <c r="C73" s="1">
        <v>-896.80163140000002</v>
      </c>
      <c r="D73" s="1">
        <v>-89.628624340000002</v>
      </c>
      <c r="E73" s="1">
        <v>1979.225733</v>
      </c>
      <c r="F73" s="1">
        <v>-180</v>
      </c>
      <c r="G73" s="1">
        <v>327</v>
      </c>
    </row>
    <row r="74" spans="1:7" x14ac:dyDescent="0.3">
      <c r="A74" t="s">
        <v>49</v>
      </c>
      <c r="B74">
        <v>92102</v>
      </c>
      <c r="C74" s="1">
        <v>943.53586759999996</v>
      </c>
      <c r="D74" s="1">
        <v>3041.6963740000001</v>
      </c>
      <c r="E74" s="1">
        <v>5022.5551150000001</v>
      </c>
      <c r="F74" s="1">
        <v>304</v>
      </c>
      <c r="G74" s="1">
        <v>568</v>
      </c>
    </row>
    <row r="75" spans="1:7" x14ac:dyDescent="0.3">
      <c r="A75" t="s">
        <v>50</v>
      </c>
      <c r="B75">
        <v>92103</v>
      </c>
      <c r="C75" s="1">
        <v>1638.328162</v>
      </c>
      <c r="D75" s="1">
        <v>2380.5671280000001</v>
      </c>
      <c r="E75" s="1">
        <v>3480.0561670000002</v>
      </c>
      <c r="F75" s="1">
        <v>335</v>
      </c>
      <c r="G75" s="1">
        <v>635</v>
      </c>
    </row>
    <row r="76" spans="1:7" x14ac:dyDescent="0.3">
      <c r="A76" t="s">
        <v>51</v>
      </c>
      <c r="B76">
        <v>92104</v>
      </c>
      <c r="C76" s="1">
        <v>-406.48289140000003</v>
      </c>
      <c r="D76" s="1">
        <v>1146.258681</v>
      </c>
      <c r="E76" s="1">
        <v>3247.9037069999999</v>
      </c>
      <c r="F76" s="1">
        <v>270</v>
      </c>
      <c r="G76" s="1">
        <v>484</v>
      </c>
    </row>
    <row r="77" spans="1:7" x14ac:dyDescent="0.3">
      <c r="A77" t="s">
        <v>52</v>
      </c>
      <c r="B77">
        <v>92105</v>
      </c>
      <c r="C77" s="1">
        <v>3446.1787490000002</v>
      </c>
      <c r="D77" s="1">
        <v>6252.0257119999997</v>
      </c>
      <c r="E77" s="1">
        <v>11444.14573</v>
      </c>
      <c r="F77" s="1">
        <v>-87</v>
      </c>
      <c r="G77" s="1">
        <v>764</v>
      </c>
    </row>
    <row r="78" spans="1:7" x14ac:dyDescent="0.3">
      <c r="A78" t="s">
        <v>53</v>
      </c>
      <c r="B78">
        <v>92106</v>
      </c>
      <c r="C78" s="1">
        <v>975.69043980000004</v>
      </c>
      <c r="D78" s="1">
        <v>1023.514368</v>
      </c>
      <c r="E78" s="1">
        <v>1912.1399550000001</v>
      </c>
      <c r="F78" s="1">
        <v>326</v>
      </c>
      <c r="G78" s="1">
        <v>543</v>
      </c>
    </row>
    <row r="79" spans="1:7" x14ac:dyDescent="0.3">
      <c r="A79" t="s">
        <v>54</v>
      </c>
      <c r="B79">
        <v>92107</v>
      </c>
      <c r="C79" s="1">
        <v>1619.136033</v>
      </c>
      <c r="D79" s="1">
        <v>2071.0300130000001</v>
      </c>
      <c r="E79" s="1">
        <v>3000.8290019999999</v>
      </c>
      <c r="F79" s="1">
        <v>78</v>
      </c>
      <c r="G79" s="1">
        <v>248</v>
      </c>
    </row>
    <row r="80" spans="1:7" x14ac:dyDescent="0.3">
      <c r="A80" t="s">
        <v>55</v>
      </c>
      <c r="B80">
        <v>92108</v>
      </c>
      <c r="C80" s="1">
        <v>517.90973169999995</v>
      </c>
      <c r="D80" s="1">
        <v>813.73341579999999</v>
      </c>
      <c r="E80" s="1">
        <v>1189.6758600000001</v>
      </c>
      <c r="F80" s="1">
        <v>-15</v>
      </c>
      <c r="G80" s="1">
        <v>0</v>
      </c>
    </row>
    <row r="81" spans="1:7" x14ac:dyDescent="0.3">
      <c r="A81" t="s">
        <v>56</v>
      </c>
      <c r="B81">
        <v>92109</v>
      </c>
      <c r="C81" s="1">
        <v>1801.453583</v>
      </c>
      <c r="D81" s="1">
        <v>2248.608185</v>
      </c>
      <c r="E81" s="1">
        <v>3953.032228</v>
      </c>
      <c r="F81" s="1">
        <v>257</v>
      </c>
      <c r="G81" s="1">
        <v>546</v>
      </c>
    </row>
    <row r="82" spans="1:7" x14ac:dyDescent="0.3">
      <c r="A82" t="s">
        <v>57</v>
      </c>
      <c r="B82">
        <v>92110</v>
      </c>
      <c r="C82" s="1">
        <v>2308.4944850000002</v>
      </c>
      <c r="D82" s="1">
        <v>3044.7907730000002</v>
      </c>
      <c r="E82" s="1">
        <v>4214.0879329999998</v>
      </c>
      <c r="F82" s="1">
        <v>225</v>
      </c>
      <c r="G82" s="1">
        <v>391</v>
      </c>
    </row>
    <row r="83" spans="1:7" x14ac:dyDescent="0.3">
      <c r="A83" t="s">
        <v>58</v>
      </c>
      <c r="B83">
        <v>92111</v>
      </c>
      <c r="C83" s="1">
        <v>699.47299889999999</v>
      </c>
      <c r="D83" s="1">
        <v>1972.3369259999999</v>
      </c>
      <c r="E83" s="1">
        <v>3488.562903</v>
      </c>
      <c r="F83" s="1">
        <v>85</v>
      </c>
      <c r="G83" s="1">
        <v>344</v>
      </c>
    </row>
    <row r="84" spans="1:7" x14ac:dyDescent="0.3">
      <c r="A84" t="s">
        <v>59</v>
      </c>
      <c r="B84">
        <v>92113</v>
      </c>
      <c r="C84" s="1">
        <v>327.54685089999998</v>
      </c>
      <c r="D84" s="1">
        <v>3342.7739609999999</v>
      </c>
      <c r="E84" s="1">
        <v>7229.5282120000002</v>
      </c>
      <c r="F84" s="1">
        <v>290</v>
      </c>
      <c r="G84" s="1">
        <v>455</v>
      </c>
    </row>
    <row r="85" spans="1:7" x14ac:dyDescent="0.3">
      <c r="A85" t="s">
        <v>60</v>
      </c>
      <c r="B85">
        <v>92114</v>
      </c>
      <c r="C85" s="1">
        <v>-1584.4740999999999</v>
      </c>
      <c r="D85" s="1">
        <v>-664.08569120000004</v>
      </c>
      <c r="E85" s="1">
        <v>3303.901053</v>
      </c>
      <c r="F85" s="1">
        <v>-163</v>
      </c>
      <c r="G85" s="1">
        <v>529</v>
      </c>
    </row>
    <row r="86" spans="1:7" x14ac:dyDescent="0.3">
      <c r="A86" t="s">
        <v>61</v>
      </c>
      <c r="B86">
        <v>92115</v>
      </c>
      <c r="C86" s="1">
        <v>6544.0473480000001</v>
      </c>
      <c r="D86" s="1">
        <v>8852.4866020000009</v>
      </c>
      <c r="E86" s="1">
        <v>12384.377179999999</v>
      </c>
      <c r="F86" s="1">
        <v>-52</v>
      </c>
      <c r="G86" s="1">
        <v>535</v>
      </c>
    </row>
    <row r="87" spans="1:7" x14ac:dyDescent="0.3">
      <c r="A87" t="s">
        <v>62</v>
      </c>
      <c r="B87">
        <v>92116</v>
      </c>
      <c r="C87" s="1">
        <v>346.66409859999999</v>
      </c>
      <c r="D87" s="1">
        <v>938.07902650000005</v>
      </c>
      <c r="E87" s="1">
        <v>2604.5497570000002</v>
      </c>
      <c r="F87" s="1">
        <v>245</v>
      </c>
      <c r="G87" s="1">
        <v>498</v>
      </c>
    </row>
    <row r="88" spans="1:7" x14ac:dyDescent="0.3">
      <c r="A88" t="s">
        <v>63</v>
      </c>
      <c r="B88">
        <v>92117</v>
      </c>
      <c r="C88" s="1">
        <v>2481.0373629999999</v>
      </c>
      <c r="D88" s="1">
        <v>3526.949627</v>
      </c>
      <c r="E88" s="1">
        <v>6313.616516</v>
      </c>
      <c r="F88" s="1">
        <v>534</v>
      </c>
      <c r="G88" s="1">
        <v>951</v>
      </c>
    </row>
    <row r="89" spans="1:7" x14ac:dyDescent="0.3">
      <c r="A89" t="s">
        <v>64</v>
      </c>
      <c r="B89">
        <v>92118</v>
      </c>
      <c r="C89" s="1">
        <v>812.69917759999998</v>
      </c>
      <c r="D89" s="1">
        <v>1058.5528380000001</v>
      </c>
      <c r="E89" s="1">
        <v>1800.8411020000001</v>
      </c>
      <c r="F89" s="1">
        <v>339</v>
      </c>
      <c r="G89" s="1">
        <v>459</v>
      </c>
    </row>
    <row r="90" spans="1:7" x14ac:dyDescent="0.3">
      <c r="A90" t="s">
        <v>65</v>
      </c>
      <c r="B90">
        <v>92119</v>
      </c>
      <c r="C90" s="1">
        <v>828.87796040000001</v>
      </c>
      <c r="D90" s="1">
        <v>1146.639175</v>
      </c>
      <c r="E90" s="1">
        <v>1900.317569</v>
      </c>
      <c r="F90" s="1">
        <v>254</v>
      </c>
      <c r="G90" s="1">
        <v>506</v>
      </c>
    </row>
    <row r="91" spans="1:7" x14ac:dyDescent="0.3">
      <c r="A91" t="s">
        <v>66</v>
      </c>
      <c r="B91">
        <v>92120</v>
      </c>
      <c r="C91" s="1">
        <v>899.19438960000002</v>
      </c>
      <c r="D91" s="1">
        <v>1439.293525</v>
      </c>
      <c r="E91" s="1">
        <v>2515.4088790000001</v>
      </c>
      <c r="F91" s="1">
        <v>190</v>
      </c>
      <c r="G91" s="1">
        <v>302</v>
      </c>
    </row>
    <row r="92" spans="1:7" x14ac:dyDescent="0.3">
      <c r="A92" t="s">
        <v>67</v>
      </c>
      <c r="B92">
        <v>92121</v>
      </c>
      <c r="C92" s="1">
        <v>311.30079430000001</v>
      </c>
      <c r="D92" s="1">
        <v>329.4261674</v>
      </c>
      <c r="E92" s="1">
        <v>398.4324651</v>
      </c>
      <c r="F92" s="1">
        <v>-2</v>
      </c>
      <c r="G92" s="1">
        <v>10</v>
      </c>
    </row>
    <row r="93" spans="1:7" x14ac:dyDescent="0.3">
      <c r="A93" t="s">
        <v>68</v>
      </c>
      <c r="B93">
        <v>92122</v>
      </c>
      <c r="C93" s="1">
        <v>7070.6234139999997</v>
      </c>
      <c r="D93" s="1">
        <v>7358.6392079999996</v>
      </c>
      <c r="E93" s="1">
        <v>8341.9239589999997</v>
      </c>
      <c r="F93" s="1">
        <v>182</v>
      </c>
      <c r="G93" s="1">
        <v>238</v>
      </c>
    </row>
    <row r="94" spans="1:7" x14ac:dyDescent="0.3">
      <c r="A94" t="s">
        <v>69</v>
      </c>
      <c r="B94">
        <v>92123</v>
      </c>
      <c r="C94" s="1">
        <v>1090.630218</v>
      </c>
      <c r="D94" s="1">
        <v>1435.474201</v>
      </c>
      <c r="E94" s="1">
        <v>2333.7467019999999</v>
      </c>
      <c r="F94" s="1">
        <v>240</v>
      </c>
      <c r="G94" s="1">
        <v>324</v>
      </c>
    </row>
    <row r="95" spans="1:7" x14ac:dyDescent="0.3">
      <c r="A95" t="s">
        <v>70</v>
      </c>
      <c r="B95">
        <v>92124</v>
      </c>
      <c r="C95" s="1">
        <v>1828.4267199999999</v>
      </c>
      <c r="D95" s="1">
        <v>3966.0709809999998</v>
      </c>
      <c r="E95" s="1">
        <v>5057.8680599999998</v>
      </c>
      <c r="F95" s="1">
        <v>106</v>
      </c>
      <c r="G95" s="1">
        <v>166</v>
      </c>
    </row>
    <row r="96" spans="1:7" x14ac:dyDescent="0.3">
      <c r="A96" t="s">
        <v>71</v>
      </c>
      <c r="B96">
        <v>92126</v>
      </c>
      <c r="C96" s="1">
        <v>1580.6971109999999</v>
      </c>
      <c r="D96" s="1">
        <v>3793.279419</v>
      </c>
      <c r="E96" s="1">
        <v>7125.8761039999999</v>
      </c>
      <c r="F96" s="1">
        <v>-246</v>
      </c>
      <c r="G96" s="1">
        <v>279</v>
      </c>
    </row>
    <row r="97" spans="1:7" x14ac:dyDescent="0.3">
      <c r="A97" t="s">
        <v>72</v>
      </c>
      <c r="B97">
        <v>92127</v>
      </c>
      <c r="C97" s="1">
        <v>-278.235094</v>
      </c>
      <c r="D97" s="1">
        <v>-98.168188619999995</v>
      </c>
      <c r="E97" s="1">
        <v>1357.9242039999999</v>
      </c>
      <c r="F97" s="1">
        <v>199</v>
      </c>
      <c r="G97" s="1">
        <v>302</v>
      </c>
    </row>
    <row r="98" spans="1:7" x14ac:dyDescent="0.3">
      <c r="A98" t="s">
        <v>72</v>
      </c>
      <c r="B98">
        <v>92128</v>
      </c>
      <c r="C98" s="1">
        <v>781.21230600000001</v>
      </c>
      <c r="D98" s="1">
        <v>1405.1675969999999</v>
      </c>
      <c r="E98" s="1">
        <v>2211.5551829999999</v>
      </c>
      <c r="F98" s="1">
        <v>593</v>
      </c>
      <c r="G98" s="1">
        <v>1014</v>
      </c>
    </row>
    <row r="99" spans="1:7" x14ac:dyDescent="0.3">
      <c r="A99" t="s">
        <v>73</v>
      </c>
      <c r="B99">
        <v>92129</v>
      </c>
      <c r="C99" s="1">
        <v>532.45933400000001</v>
      </c>
      <c r="D99" s="1">
        <v>891.10129949999998</v>
      </c>
      <c r="E99" s="1">
        <v>2075.5944049999998</v>
      </c>
      <c r="F99" s="1">
        <v>-135</v>
      </c>
      <c r="G99" s="1">
        <v>25</v>
      </c>
    </row>
    <row r="100" spans="1:7" x14ac:dyDescent="0.3">
      <c r="A100" t="s">
        <v>74</v>
      </c>
      <c r="B100">
        <v>92130</v>
      </c>
      <c r="C100" s="1">
        <v>1084.1824859999999</v>
      </c>
      <c r="D100" s="1">
        <v>1264.9825249999999</v>
      </c>
      <c r="E100" s="1">
        <v>2104.9996649999998</v>
      </c>
      <c r="F100" s="1">
        <v>63</v>
      </c>
      <c r="G100" s="1">
        <v>289</v>
      </c>
    </row>
    <row r="101" spans="1:7" x14ac:dyDescent="0.3">
      <c r="A101" t="s">
        <v>75</v>
      </c>
      <c r="B101">
        <v>92131</v>
      </c>
      <c r="C101" s="1">
        <v>390.40924200000001</v>
      </c>
      <c r="D101" s="1">
        <v>624.71596109999996</v>
      </c>
      <c r="E101" s="1">
        <v>895.90754870000001</v>
      </c>
      <c r="F101" s="1">
        <v>76</v>
      </c>
      <c r="G101" s="1">
        <v>109</v>
      </c>
    </row>
    <row r="102" spans="1:7" x14ac:dyDescent="0.3">
      <c r="A102" t="s">
        <v>76</v>
      </c>
      <c r="B102">
        <v>92134</v>
      </c>
      <c r="C102" s="1">
        <v>-0.97791933499999995</v>
      </c>
      <c r="D102" s="1">
        <v>-1.089501445</v>
      </c>
      <c r="E102" s="1">
        <v>-1.2615687739999999</v>
      </c>
      <c r="F102" s="1">
        <v>0</v>
      </c>
      <c r="G102" s="1">
        <v>0</v>
      </c>
    </row>
    <row r="103" spans="1:7" x14ac:dyDescent="0.3">
      <c r="A103" t="s">
        <v>49</v>
      </c>
      <c r="B103">
        <v>92135</v>
      </c>
      <c r="C103" s="1">
        <v>-1.43598947</v>
      </c>
      <c r="D103" s="1">
        <v>-1.66233166</v>
      </c>
      <c r="E103" s="1">
        <v>-2.0113669710000002</v>
      </c>
      <c r="F103" s="1">
        <v>0</v>
      </c>
      <c r="G103" s="1">
        <v>0</v>
      </c>
    </row>
    <row r="104" spans="1:7" x14ac:dyDescent="0.3">
      <c r="A104" t="s">
        <v>77</v>
      </c>
      <c r="B104">
        <v>92139</v>
      </c>
      <c r="C104" s="1">
        <v>-643.30191730000001</v>
      </c>
      <c r="D104" s="1">
        <v>390.12549639999997</v>
      </c>
      <c r="E104" s="1">
        <v>3282.6621</v>
      </c>
      <c r="F104" s="1">
        <v>-140</v>
      </c>
      <c r="G104" s="1">
        <v>425</v>
      </c>
    </row>
    <row r="105" spans="1:7" x14ac:dyDescent="0.3">
      <c r="A105" t="s">
        <v>49</v>
      </c>
      <c r="B105">
        <v>92140</v>
      </c>
      <c r="C105" s="1">
        <v>-5.736238502</v>
      </c>
      <c r="D105" s="1">
        <v>-6.8834862030000004</v>
      </c>
      <c r="E105" s="1">
        <v>-8.6526214990000003</v>
      </c>
      <c r="F105" s="1">
        <v>0</v>
      </c>
      <c r="G105" s="1">
        <v>0</v>
      </c>
    </row>
    <row r="106" spans="1:7" x14ac:dyDescent="0.3">
      <c r="A106" t="s">
        <v>78</v>
      </c>
      <c r="B106">
        <v>92145</v>
      </c>
      <c r="C106" s="1">
        <v>-277.8950686</v>
      </c>
      <c r="D106" s="1">
        <v>-278.9699291</v>
      </c>
      <c r="E106" s="1">
        <v>-280.62743849999998</v>
      </c>
      <c r="F106" s="1">
        <v>0</v>
      </c>
      <c r="G106" s="1">
        <v>0</v>
      </c>
    </row>
    <row r="107" spans="1:7" x14ac:dyDescent="0.3">
      <c r="A107" t="s">
        <v>79</v>
      </c>
      <c r="B107">
        <v>92154</v>
      </c>
      <c r="C107" s="1">
        <v>-11417.77245</v>
      </c>
      <c r="D107" s="1">
        <v>-9348.7144549999994</v>
      </c>
      <c r="E107" s="1">
        <v>-5065.7991849999999</v>
      </c>
      <c r="F107" s="1">
        <v>-109</v>
      </c>
      <c r="G107" s="1">
        <v>492</v>
      </c>
    </row>
    <row r="108" spans="1:7" x14ac:dyDescent="0.3">
      <c r="A108" t="s">
        <v>80</v>
      </c>
      <c r="B108">
        <v>92155</v>
      </c>
      <c r="C108" s="1">
        <v>-31.781948629999999</v>
      </c>
      <c r="D108" s="1">
        <v>-31.902005330000001</v>
      </c>
      <c r="E108" s="1">
        <v>-32.08714106</v>
      </c>
      <c r="F108" s="1">
        <v>0</v>
      </c>
      <c r="G108" s="1">
        <v>0</v>
      </c>
    </row>
    <row r="109" spans="1:7" x14ac:dyDescent="0.3">
      <c r="A109" t="s">
        <v>81</v>
      </c>
      <c r="B109">
        <v>92173</v>
      </c>
      <c r="C109" s="1">
        <v>-4376.3742149999998</v>
      </c>
      <c r="D109" s="1">
        <v>-2804.387037</v>
      </c>
      <c r="E109" s="1">
        <v>48.299337049999998</v>
      </c>
      <c r="F109" s="1">
        <v>-273</v>
      </c>
      <c r="G109" s="1">
        <v>-23</v>
      </c>
    </row>
    <row r="110" spans="1:7" x14ac:dyDescent="0.3">
      <c r="A110" s="4"/>
      <c r="C110" s="13"/>
    </row>
    <row r="111" spans="1:7" x14ac:dyDescent="0.3">
      <c r="C111" s="12"/>
    </row>
    <row r="112" spans="1:7" x14ac:dyDescent="0.3">
      <c r="C112" s="12"/>
    </row>
  </sheetData>
  <mergeCells count="3">
    <mergeCell ref="A1:D1"/>
    <mergeCell ref="A2:D2"/>
    <mergeCell ref="A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sheetPr>
    <pageSetUpPr fitToPage="1"/>
  </sheetPr>
  <dimension ref="A1:D110"/>
  <sheetViews>
    <sheetView workbookViewId="0">
      <selection activeCell="D9" sqref="D9"/>
    </sheetView>
  </sheetViews>
  <sheetFormatPr defaultRowHeight="14.4" x14ac:dyDescent="0.3"/>
  <cols>
    <col min="1" max="1" width="34" customWidth="1"/>
    <col min="2" max="2" width="8.77734375" customWidth="1"/>
    <col min="3" max="3" width="40.44140625" customWidth="1"/>
    <col min="4" max="4" width="31.6640625" customWidth="1"/>
  </cols>
  <sheetData>
    <row r="1" spans="1:4" x14ac:dyDescent="0.3">
      <c r="A1" s="17" t="s">
        <v>123</v>
      </c>
      <c r="B1" s="17"/>
      <c r="C1" s="17"/>
      <c r="D1" s="17"/>
    </row>
    <row r="2" spans="1:4" ht="18" x14ac:dyDescent="0.35">
      <c r="A2" s="14" t="s">
        <v>87</v>
      </c>
      <c r="B2" s="14"/>
      <c r="C2" s="14"/>
      <c r="D2" s="14"/>
    </row>
    <row r="3" spans="1:4" ht="15.6" x14ac:dyDescent="0.3">
      <c r="A3" s="16" t="s">
        <v>112</v>
      </c>
      <c r="B3" s="16"/>
      <c r="C3" s="16"/>
      <c r="D3" s="16"/>
    </row>
    <row r="4" spans="1:4" ht="22.8" customHeight="1" x14ac:dyDescent="0.3">
      <c r="A4" s="2" t="s">
        <v>89</v>
      </c>
      <c r="B4" s="2" t="s">
        <v>82</v>
      </c>
      <c r="C4" s="2" t="s">
        <v>90</v>
      </c>
      <c r="D4" s="2" t="s">
        <v>114</v>
      </c>
    </row>
    <row r="5" spans="1:4" x14ac:dyDescent="0.3">
      <c r="A5" t="s">
        <v>0</v>
      </c>
      <c r="B5">
        <v>91901</v>
      </c>
      <c r="C5" s="1">
        <v>3057.889987</v>
      </c>
      <c r="D5" s="12">
        <v>0.165921033</v>
      </c>
    </row>
    <row r="6" spans="1:4" x14ac:dyDescent="0.3">
      <c r="A6" t="s">
        <v>1</v>
      </c>
      <c r="B6">
        <v>91902</v>
      </c>
      <c r="C6" s="1">
        <v>1815.713373</v>
      </c>
      <c r="D6" s="12">
        <v>0.101893528</v>
      </c>
    </row>
    <row r="7" spans="1:4" x14ac:dyDescent="0.3">
      <c r="A7" t="s">
        <v>2</v>
      </c>
      <c r="B7">
        <v>91905</v>
      </c>
      <c r="C7" s="1">
        <v>631.80887470000005</v>
      </c>
      <c r="D7" s="12">
        <v>0.38963878299999999</v>
      </c>
    </row>
    <row r="8" spans="1:4" x14ac:dyDescent="0.3">
      <c r="A8" t="s">
        <v>3</v>
      </c>
      <c r="B8">
        <v>91906</v>
      </c>
      <c r="C8" s="1">
        <v>2051.9422039999999</v>
      </c>
      <c r="D8" s="12">
        <v>0.44973634099999998</v>
      </c>
    </row>
    <row r="9" spans="1:4" x14ac:dyDescent="0.3">
      <c r="A9" t="s">
        <v>4</v>
      </c>
      <c r="B9">
        <v>91910</v>
      </c>
      <c r="C9" s="1">
        <v>19351.338230000001</v>
      </c>
      <c r="D9" s="12">
        <v>0.25278745000000002</v>
      </c>
    </row>
    <row r="10" spans="1:4" x14ac:dyDescent="0.3">
      <c r="A10" t="s">
        <v>4</v>
      </c>
      <c r="B10">
        <v>91911</v>
      </c>
      <c r="C10" s="1">
        <v>24944.748370000001</v>
      </c>
      <c r="D10" s="12">
        <v>0.28061904399999998</v>
      </c>
    </row>
    <row r="11" spans="1:4" x14ac:dyDescent="0.3">
      <c r="A11" t="s">
        <v>4</v>
      </c>
      <c r="B11">
        <v>91913</v>
      </c>
      <c r="C11" s="1">
        <v>8057.1556039999996</v>
      </c>
      <c r="D11" s="12">
        <v>0.14945936700000001</v>
      </c>
    </row>
    <row r="12" spans="1:4" x14ac:dyDescent="0.3">
      <c r="A12" t="s">
        <v>4</v>
      </c>
      <c r="B12">
        <v>91914</v>
      </c>
      <c r="C12" s="1">
        <v>1455.4933840000001</v>
      </c>
      <c r="D12" s="12">
        <v>8.1757099E-2</v>
      </c>
    </row>
    <row r="13" spans="1:4" x14ac:dyDescent="0.3">
      <c r="A13" t="s">
        <v>4</v>
      </c>
      <c r="B13">
        <v>91915</v>
      </c>
      <c r="C13" s="1">
        <v>4182.7284870000003</v>
      </c>
      <c r="D13" s="12">
        <v>0.12042055</v>
      </c>
    </row>
    <row r="14" spans="1:4" x14ac:dyDescent="0.3">
      <c r="A14" t="s">
        <v>5</v>
      </c>
      <c r="B14">
        <v>91916</v>
      </c>
      <c r="C14" s="1">
        <v>292.22713119999997</v>
      </c>
      <c r="D14" s="12">
        <v>0.148134029</v>
      </c>
    </row>
    <row r="15" spans="1:4" x14ac:dyDescent="0.3">
      <c r="A15" t="s">
        <v>6</v>
      </c>
      <c r="B15">
        <v>91917</v>
      </c>
      <c r="C15" s="1">
        <v>352.66684900000001</v>
      </c>
      <c r="D15" s="12">
        <v>0.45704199899999998</v>
      </c>
    </row>
    <row r="16" spans="1:4" x14ac:dyDescent="0.3">
      <c r="A16" t="s">
        <v>7</v>
      </c>
      <c r="B16">
        <v>91931</v>
      </c>
      <c r="C16" s="1">
        <v>168.94773129999999</v>
      </c>
      <c r="D16" s="12">
        <v>0.22009427300000001</v>
      </c>
    </row>
    <row r="17" spans="1:4" x14ac:dyDescent="0.3">
      <c r="A17" t="s">
        <v>8</v>
      </c>
      <c r="B17">
        <v>91932</v>
      </c>
      <c r="C17" s="1">
        <v>7759.0123130000002</v>
      </c>
      <c r="D17" s="12">
        <v>0.29317827499999999</v>
      </c>
    </row>
    <row r="18" spans="1:4" x14ac:dyDescent="0.3">
      <c r="A18" t="s">
        <v>9</v>
      </c>
      <c r="B18">
        <v>91934</v>
      </c>
      <c r="C18" s="1">
        <v>442.21837870000002</v>
      </c>
      <c r="D18" s="12">
        <v>0.55365794099999999</v>
      </c>
    </row>
    <row r="19" spans="1:4" x14ac:dyDescent="0.3">
      <c r="A19" t="s">
        <v>10</v>
      </c>
      <c r="B19">
        <v>91935</v>
      </c>
      <c r="C19" s="1">
        <v>1369.1228719999999</v>
      </c>
      <c r="D19" s="12">
        <v>0.14438711200000001</v>
      </c>
    </row>
    <row r="20" spans="1:4" x14ac:dyDescent="0.3">
      <c r="A20" t="s">
        <v>11</v>
      </c>
      <c r="B20">
        <v>91941</v>
      </c>
      <c r="C20" s="1">
        <v>6547.7620420000003</v>
      </c>
      <c r="D20" s="12">
        <v>0.19273003499999999</v>
      </c>
    </row>
    <row r="21" spans="1:4" x14ac:dyDescent="0.3">
      <c r="A21" t="s">
        <v>11</v>
      </c>
      <c r="B21">
        <v>91942</v>
      </c>
      <c r="C21" s="1">
        <v>10433.01492</v>
      </c>
      <c r="D21" s="12">
        <v>0.25444703499999999</v>
      </c>
    </row>
    <row r="22" spans="1:4" x14ac:dyDescent="0.3">
      <c r="A22" t="s">
        <v>12</v>
      </c>
      <c r="B22">
        <v>91945</v>
      </c>
      <c r="C22" s="1">
        <v>6901.6862170000004</v>
      </c>
      <c r="D22" s="12">
        <v>0.24844399</v>
      </c>
    </row>
    <row r="23" spans="1:4" x14ac:dyDescent="0.3">
      <c r="A23" t="s">
        <v>13</v>
      </c>
      <c r="B23">
        <v>91948</v>
      </c>
      <c r="C23" s="1">
        <v>26.77313775</v>
      </c>
      <c r="D23" s="12">
        <v>0.19475854400000001</v>
      </c>
    </row>
    <row r="24" spans="1:4" x14ac:dyDescent="0.3">
      <c r="A24" t="s">
        <v>14</v>
      </c>
      <c r="B24">
        <v>91950</v>
      </c>
      <c r="C24" s="1">
        <v>22602.197560000001</v>
      </c>
      <c r="D24" s="12">
        <v>0.38604244900000001</v>
      </c>
    </row>
    <row r="25" spans="1:4" x14ac:dyDescent="0.3">
      <c r="A25" t="s">
        <v>15</v>
      </c>
      <c r="B25">
        <v>91962</v>
      </c>
      <c r="C25" s="1">
        <v>254.0747988</v>
      </c>
      <c r="D25" s="12">
        <v>0.101000859</v>
      </c>
    </row>
    <row r="26" spans="1:4" x14ac:dyDescent="0.3">
      <c r="A26" t="s">
        <v>16</v>
      </c>
      <c r="B26">
        <v>91963</v>
      </c>
      <c r="C26" s="1">
        <v>159.71561489999999</v>
      </c>
      <c r="D26" s="12">
        <v>0.31770749799999998</v>
      </c>
    </row>
    <row r="27" spans="1:4" x14ac:dyDescent="0.3">
      <c r="A27" t="s">
        <v>17</v>
      </c>
      <c r="B27">
        <v>91977</v>
      </c>
      <c r="C27" s="1">
        <v>17826.26254</v>
      </c>
      <c r="D27" s="12">
        <v>0.270313254</v>
      </c>
    </row>
    <row r="28" spans="1:4" x14ac:dyDescent="0.3">
      <c r="A28" t="s">
        <v>17</v>
      </c>
      <c r="B28">
        <v>91978</v>
      </c>
      <c r="C28" s="1">
        <v>2849.0561729999999</v>
      </c>
      <c r="D28" s="12">
        <v>0.258616387</v>
      </c>
    </row>
    <row r="29" spans="1:4" x14ac:dyDescent="0.3">
      <c r="A29" t="s">
        <v>18</v>
      </c>
      <c r="B29">
        <v>91980</v>
      </c>
      <c r="C29" s="1">
        <v>0</v>
      </c>
      <c r="D29" s="12">
        <v>0</v>
      </c>
    </row>
    <row r="30" spans="1:4" x14ac:dyDescent="0.3">
      <c r="A30" t="s">
        <v>19</v>
      </c>
      <c r="B30">
        <v>92003</v>
      </c>
      <c r="C30" s="1">
        <v>801.40090910000004</v>
      </c>
      <c r="D30" s="12">
        <v>0.18578053</v>
      </c>
    </row>
    <row r="31" spans="1:4" x14ac:dyDescent="0.3">
      <c r="A31" t="s">
        <v>20</v>
      </c>
      <c r="B31">
        <v>92004</v>
      </c>
      <c r="C31" s="1">
        <v>420.98451089999998</v>
      </c>
      <c r="D31" s="12">
        <v>0.15097164399999999</v>
      </c>
    </row>
    <row r="32" spans="1:4" x14ac:dyDescent="0.3">
      <c r="A32" t="s">
        <v>94</v>
      </c>
      <c r="B32">
        <v>92007</v>
      </c>
      <c r="C32" s="1">
        <v>2279.4095560000001</v>
      </c>
      <c r="D32" s="12">
        <v>0.198448808</v>
      </c>
    </row>
    <row r="33" spans="1:4" x14ac:dyDescent="0.3">
      <c r="A33" t="s">
        <v>22</v>
      </c>
      <c r="B33">
        <v>92008</v>
      </c>
      <c r="C33" s="1">
        <v>5459.8163240000003</v>
      </c>
      <c r="D33" s="12">
        <v>0.19613634499999999</v>
      </c>
    </row>
    <row r="34" spans="1:4" x14ac:dyDescent="0.3">
      <c r="A34" t="s">
        <v>22</v>
      </c>
      <c r="B34">
        <v>92009</v>
      </c>
      <c r="C34" s="1">
        <v>5107.5880539999998</v>
      </c>
      <c r="D34" s="12">
        <v>0.109179921</v>
      </c>
    </row>
    <row r="35" spans="1:4" x14ac:dyDescent="0.3">
      <c r="A35" t="s">
        <v>22</v>
      </c>
      <c r="B35">
        <v>92010</v>
      </c>
      <c r="C35" s="1">
        <v>2468.8987900000002</v>
      </c>
      <c r="D35" s="12">
        <v>0.15401146299999999</v>
      </c>
    </row>
    <row r="36" spans="1:4" x14ac:dyDescent="0.3">
      <c r="A36" t="s">
        <v>22</v>
      </c>
      <c r="B36">
        <v>92011</v>
      </c>
      <c r="C36" s="1">
        <v>3890.8180900000002</v>
      </c>
      <c r="D36" s="12">
        <v>0.15815164000000001</v>
      </c>
    </row>
    <row r="37" spans="1:4" x14ac:dyDescent="0.3">
      <c r="A37" t="s">
        <v>23</v>
      </c>
      <c r="B37">
        <v>92014</v>
      </c>
      <c r="C37" s="1">
        <v>705.51086989999999</v>
      </c>
      <c r="D37" s="12">
        <v>5.4831721E-2</v>
      </c>
    </row>
    <row r="38" spans="1:4" x14ac:dyDescent="0.3">
      <c r="A38" t="s">
        <v>24</v>
      </c>
      <c r="B38">
        <v>92019</v>
      </c>
      <c r="C38" s="1">
        <v>8947.0055040000007</v>
      </c>
      <c r="D38" s="12">
        <v>0.195135524</v>
      </c>
    </row>
    <row r="39" spans="1:4" x14ac:dyDescent="0.3">
      <c r="A39" t="s">
        <v>24</v>
      </c>
      <c r="B39">
        <v>92020</v>
      </c>
      <c r="C39" s="1">
        <v>20352.260030000001</v>
      </c>
      <c r="D39" s="12">
        <v>0.33680248000000002</v>
      </c>
    </row>
    <row r="40" spans="1:4" x14ac:dyDescent="0.3">
      <c r="A40" t="s">
        <v>24</v>
      </c>
      <c r="B40">
        <v>92021</v>
      </c>
      <c r="C40" s="1">
        <v>25366.444930000001</v>
      </c>
      <c r="D40" s="12">
        <v>0.35602653699999998</v>
      </c>
    </row>
    <row r="41" spans="1:4" x14ac:dyDescent="0.3">
      <c r="A41" t="s">
        <v>25</v>
      </c>
      <c r="B41">
        <v>92024</v>
      </c>
      <c r="C41" s="1">
        <v>5883.6245150000004</v>
      </c>
      <c r="D41" s="12">
        <v>0.115333964</v>
      </c>
    </row>
    <row r="42" spans="1:4" x14ac:dyDescent="0.3">
      <c r="A42" t="s">
        <v>26</v>
      </c>
      <c r="B42">
        <v>92025</v>
      </c>
      <c r="C42" s="1">
        <v>19930.184850000001</v>
      </c>
      <c r="D42" s="12">
        <v>0.39075134900000003</v>
      </c>
    </row>
    <row r="43" spans="1:4" x14ac:dyDescent="0.3">
      <c r="A43" t="s">
        <v>26</v>
      </c>
      <c r="B43">
        <v>92026</v>
      </c>
      <c r="C43" s="1">
        <v>11726.27555</v>
      </c>
      <c r="D43" s="12">
        <v>0.22494030400000001</v>
      </c>
    </row>
    <row r="44" spans="1:4" x14ac:dyDescent="0.3">
      <c r="A44" t="s">
        <v>26</v>
      </c>
      <c r="B44">
        <v>92027</v>
      </c>
      <c r="C44" s="1">
        <v>16113.50079</v>
      </c>
      <c r="D44" s="12">
        <v>0.28233414299999998</v>
      </c>
    </row>
    <row r="45" spans="1:4" x14ac:dyDescent="0.3">
      <c r="A45" t="s">
        <v>27</v>
      </c>
      <c r="B45">
        <v>92028</v>
      </c>
      <c r="C45" s="1">
        <v>13665.362220000001</v>
      </c>
      <c r="D45" s="12">
        <v>0.26882224399999999</v>
      </c>
    </row>
    <row r="46" spans="1:4" x14ac:dyDescent="0.3">
      <c r="A46" t="s">
        <v>26</v>
      </c>
      <c r="B46">
        <v>92029</v>
      </c>
      <c r="C46" s="1">
        <v>3110.1556329999999</v>
      </c>
      <c r="D46" s="12">
        <v>0.159229384</v>
      </c>
    </row>
    <row r="47" spans="1:4" x14ac:dyDescent="0.3">
      <c r="A47" t="s">
        <v>28</v>
      </c>
      <c r="B47">
        <v>92036</v>
      </c>
      <c r="C47" s="1">
        <v>729.87405630000001</v>
      </c>
      <c r="D47" s="12">
        <v>0.24400783000000001</v>
      </c>
    </row>
    <row r="48" spans="1:4" x14ac:dyDescent="0.3">
      <c r="A48" t="s">
        <v>29</v>
      </c>
      <c r="B48">
        <v>92037</v>
      </c>
      <c r="C48" s="1">
        <v>5537.8115699999998</v>
      </c>
      <c r="D48" s="12">
        <v>0.14715222</v>
      </c>
    </row>
    <row r="49" spans="1:4" x14ac:dyDescent="0.3">
      <c r="A49" t="s">
        <v>30</v>
      </c>
      <c r="B49">
        <v>92040</v>
      </c>
      <c r="C49" s="1">
        <v>9272.3626550000008</v>
      </c>
      <c r="D49" s="12">
        <v>0.20367131599999999</v>
      </c>
    </row>
    <row r="50" spans="1:4" x14ac:dyDescent="0.3">
      <c r="A50" t="s">
        <v>32</v>
      </c>
      <c r="B50">
        <v>92054</v>
      </c>
      <c r="C50" s="1">
        <v>11441.38955</v>
      </c>
      <c r="D50" s="12">
        <v>0.30352192700000002</v>
      </c>
    </row>
    <row r="51" spans="1:4" x14ac:dyDescent="0.3">
      <c r="A51" t="s">
        <v>32</v>
      </c>
      <c r="B51">
        <v>92055</v>
      </c>
      <c r="C51" s="1">
        <v>0</v>
      </c>
      <c r="D51" s="12">
        <v>0</v>
      </c>
    </row>
    <row r="52" spans="1:4" x14ac:dyDescent="0.3">
      <c r="A52" t="s">
        <v>33</v>
      </c>
      <c r="B52">
        <v>92056</v>
      </c>
      <c r="C52" s="1">
        <v>8951.9803680000005</v>
      </c>
      <c r="D52" s="12">
        <v>0.16507504100000001</v>
      </c>
    </row>
    <row r="53" spans="1:4" x14ac:dyDescent="0.3">
      <c r="A53" t="s">
        <v>33</v>
      </c>
      <c r="B53">
        <v>92057</v>
      </c>
      <c r="C53" s="1">
        <v>11142.12868</v>
      </c>
      <c r="D53" s="12">
        <v>0.18999669699999999</v>
      </c>
    </row>
    <row r="54" spans="1:4" x14ac:dyDescent="0.3">
      <c r="A54" t="s">
        <v>33</v>
      </c>
      <c r="B54">
        <v>92058</v>
      </c>
      <c r="C54" s="1">
        <v>17417.4071</v>
      </c>
      <c r="D54" s="12">
        <v>0.367086774</v>
      </c>
    </row>
    <row r="55" spans="1:4" x14ac:dyDescent="0.3">
      <c r="A55" t="s">
        <v>34</v>
      </c>
      <c r="B55">
        <v>92059</v>
      </c>
      <c r="C55" s="1">
        <v>271.44025210000001</v>
      </c>
      <c r="D55" s="12">
        <v>0.187207919</v>
      </c>
    </row>
    <row r="56" spans="1:4" x14ac:dyDescent="0.3">
      <c r="A56" t="s">
        <v>35</v>
      </c>
      <c r="B56">
        <v>92060</v>
      </c>
      <c r="C56" s="1">
        <v>60.008757029999998</v>
      </c>
      <c r="D56" s="12">
        <v>0.152562001</v>
      </c>
    </row>
    <row r="57" spans="1:4" x14ac:dyDescent="0.3">
      <c r="A57" t="s">
        <v>36</v>
      </c>
      <c r="B57">
        <v>92061</v>
      </c>
      <c r="C57" s="1">
        <v>498.53428919999999</v>
      </c>
      <c r="D57" s="12">
        <v>0.293291476</v>
      </c>
    </row>
    <row r="58" spans="1:4" x14ac:dyDescent="0.3">
      <c r="A58" t="s">
        <v>37</v>
      </c>
      <c r="B58">
        <v>92064</v>
      </c>
      <c r="C58" s="1">
        <v>6873.6872409999996</v>
      </c>
      <c r="D58" s="12">
        <v>0.13978712900000001</v>
      </c>
    </row>
    <row r="59" spans="1:4" x14ac:dyDescent="0.3">
      <c r="A59" t="s">
        <v>38</v>
      </c>
      <c r="B59">
        <v>92065</v>
      </c>
      <c r="C59" s="1">
        <v>7447.8330319999995</v>
      </c>
      <c r="D59" s="12">
        <v>0.201489167</v>
      </c>
    </row>
    <row r="60" spans="1:4" x14ac:dyDescent="0.3">
      <c r="A60" t="s">
        <v>39</v>
      </c>
      <c r="B60">
        <v>92066</v>
      </c>
      <c r="C60" s="1">
        <v>131.09605379999999</v>
      </c>
      <c r="D60" s="12">
        <v>0.36494246800000002</v>
      </c>
    </row>
    <row r="61" spans="1:4" x14ac:dyDescent="0.3">
      <c r="A61" t="s">
        <v>40</v>
      </c>
      <c r="B61">
        <v>92067</v>
      </c>
      <c r="C61" s="1">
        <v>825.69205250000005</v>
      </c>
      <c r="D61" s="12">
        <v>9.0825483999999998E-2</v>
      </c>
    </row>
    <row r="62" spans="1:4" x14ac:dyDescent="0.3">
      <c r="A62" t="s">
        <v>41</v>
      </c>
      <c r="B62">
        <v>92069</v>
      </c>
      <c r="C62" s="1">
        <v>12667.98574</v>
      </c>
      <c r="D62" s="12">
        <v>0.27223343100000003</v>
      </c>
    </row>
    <row r="63" spans="1:4" x14ac:dyDescent="0.3">
      <c r="A63" t="s">
        <v>42</v>
      </c>
      <c r="B63">
        <v>92070</v>
      </c>
      <c r="C63" s="1">
        <v>247.4207213</v>
      </c>
      <c r="D63" s="12">
        <v>0.28374884700000003</v>
      </c>
    </row>
    <row r="64" spans="1:4" x14ac:dyDescent="0.3">
      <c r="A64" t="s">
        <v>43</v>
      </c>
      <c r="B64">
        <v>92071</v>
      </c>
      <c r="C64" s="1">
        <v>11006.765149999999</v>
      </c>
      <c r="D64" s="12">
        <v>0.18335280000000001</v>
      </c>
    </row>
    <row r="65" spans="1:4" x14ac:dyDescent="0.3">
      <c r="A65" t="s">
        <v>44</v>
      </c>
      <c r="B65">
        <v>92075</v>
      </c>
      <c r="C65" s="1">
        <v>2209.2454699999998</v>
      </c>
      <c r="D65" s="12">
        <v>0.179967179</v>
      </c>
    </row>
    <row r="66" spans="1:4" x14ac:dyDescent="0.3">
      <c r="A66" t="s">
        <v>41</v>
      </c>
      <c r="B66">
        <v>92078</v>
      </c>
      <c r="C66" s="1">
        <v>9839.1666619999996</v>
      </c>
      <c r="D66" s="12">
        <v>0.184153927</v>
      </c>
    </row>
    <row r="67" spans="1:4" x14ac:dyDescent="0.3">
      <c r="A67" t="s">
        <v>45</v>
      </c>
      <c r="B67">
        <v>92081</v>
      </c>
      <c r="C67" s="1">
        <v>6265.1546900000003</v>
      </c>
      <c r="D67" s="12">
        <v>0.20851619800000001</v>
      </c>
    </row>
    <row r="68" spans="1:4" x14ac:dyDescent="0.3">
      <c r="A68" t="s">
        <v>46</v>
      </c>
      <c r="B68">
        <v>92082</v>
      </c>
      <c r="C68" s="1">
        <v>3888.584832</v>
      </c>
      <c r="D68" s="12">
        <v>0.19090326299999999</v>
      </c>
    </row>
    <row r="69" spans="1:4" x14ac:dyDescent="0.3">
      <c r="A69" t="s">
        <v>45</v>
      </c>
      <c r="B69">
        <v>92083</v>
      </c>
      <c r="C69" s="1">
        <v>11563.13185</v>
      </c>
      <c r="D69" s="12">
        <v>0.29643050100000001</v>
      </c>
    </row>
    <row r="70" spans="1:4" x14ac:dyDescent="0.3">
      <c r="A70" t="s">
        <v>45</v>
      </c>
      <c r="B70">
        <v>92084</v>
      </c>
      <c r="C70" s="1">
        <v>12574.019029999999</v>
      </c>
      <c r="D70" s="12">
        <v>0.25183743200000003</v>
      </c>
    </row>
    <row r="71" spans="1:4" x14ac:dyDescent="0.3">
      <c r="A71" t="s">
        <v>47</v>
      </c>
      <c r="B71">
        <v>92086</v>
      </c>
      <c r="C71" s="1">
        <v>453.61568210000001</v>
      </c>
      <c r="D71" s="12">
        <v>0.34614869300000001</v>
      </c>
    </row>
    <row r="72" spans="1:4" x14ac:dyDescent="0.3">
      <c r="A72" t="s">
        <v>40</v>
      </c>
      <c r="B72">
        <v>92091</v>
      </c>
      <c r="C72" s="1">
        <v>226.18685339999999</v>
      </c>
      <c r="D72" s="12">
        <v>0.169358546</v>
      </c>
    </row>
    <row r="73" spans="1:4" x14ac:dyDescent="0.3">
      <c r="A73" t="s">
        <v>48</v>
      </c>
      <c r="B73">
        <v>92101</v>
      </c>
      <c r="C73" s="1">
        <v>11008.82093</v>
      </c>
      <c r="D73" s="12">
        <v>0.25457846099999998</v>
      </c>
    </row>
    <row r="74" spans="1:4" x14ac:dyDescent="0.3">
      <c r="A74" t="s">
        <v>49</v>
      </c>
      <c r="B74">
        <v>92102</v>
      </c>
      <c r="C74" s="1">
        <v>14755.077139999999</v>
      </c>
      <c r="D74" s="12">
        <v>0.36685891599999998</v>
      </c>
    </row>
    <row r="75" spans="1:4" x14ac:dyDescent="0.3">
      <c r="A75" t="s">
        <v>50</v>
      </c>
      <c r="B75">
        <v>92103</v>
      </c>
      <c r="C75" s="1">
        <v>6429.4216340000003</v>
      </c>
      <c r="D75" s="12">
        <v>0.189162941</v>
      </c>
    </row>
    <row r="76" spans="1:4" x14ac:dyDescent="0.3">
      <c r="A76" t="s">
        <v>51</v>
      </c>
      <c r="B76">
        <v>92104</v>
      </c>
      <c r="C76" s="1">
        <v>10393.74698</v>
      </c>
      <c r="D76" s="12">
        <v>0.22629792700000001</v>
      </c>
    </row>
    <row r="77" spans="1:4" x14ac:dyDescent="0.3">
      <c r="A77" t="s">
        <v>52</v>
      </c>
      <c r="B77">
        <v>92105</v>
      </c>
      <c r="C77" s="1">
        <v>33055.306729999997</v>
      </c>
      <c r="D77" s="12">
        <v>0.45074482900000001</v>
      </c>
    </row>
    <row r="78" spans="1:4" x14ac:dyDescent="0.3">
      <c r="A78" t="s">
        <v>53</v>
      </c>
      <c r="B78">
        <v>92106</v>
      </c>
      <c r="C78" s="1">
        <v>3096.6710419999999</v>
      </c>
      <c r="D78" s="12">
        <v>0.14773902699999999</v>
      </c>
    </row>
    <row r="79" spans="1:4" x14ac:dyDescent="0.3">
      <c r="A79" t="s">
        <v>54</v>
      </c>
      <c r="B79">
        <v>92107</v>
      </c>
      <c r="C79" s="1">
        <v>5289.4300860000003</v>
      </c>
      <c r="D79" s="12">
        <v>0.17717234400000001</v>
      </c>
    </row>
    <row r="80" spans="1:4" x14ac:dyDescent="0.3">
      <c r="A80" t="s">
        <v>55</v>
      </c>
      <c r="B80">
        <v>92108</v>
      </c>
      <c r="C80" s="1">
        <v>3877.4889159999998</v>
      </c>
      <c r="D80" s="12">
        <v>0.17568893499999999</v>
      </c>
    </row>
    <row r="81" spans="1:4" x14ac:dyDescent="0.3">
      <c r="A81" t="s">
        <v>56</v>
      </c>
      <c r="B81">
        <v>92109</v>
      </c>
      <c r="C81" s="1">
        <v>8106.826317</v>
      </c>
      <c r="D81" s="12">
        <v>0.17821909</v>
      </c>
    </row>
    <row r="82" spans="1:4" x14ac:dyDescent="0.3">
      <c r="A82" t="s">
        <v>57</v>
      </c>
      <c r="B82">
        <v>92110</v>
      </c>
      <c r="C82" s="1">
        <v>7619.5267569999996</v>
      </c>
      <c r="D82" s="12">
        <v>0.25046397100000001</v>
      </c>
    </row>
    <row r="83" spans="1:4" x14ac:dyDescent="0.3">
      <c r="A83" t="s">
        <v>58</v>
      </c>
      <c r="B83">
        <v>92111</v>
      </c>
      <c r="C83" s="1">
        <v>12496.984780000001</v>
      </c>
      <c r="D83" s="12">
        <v>0.25236382200000002</v>
      </c>
    </row>
    <row r="84" spans="1:4" x14ac:dyDescent="0.3">
      <c r="A84" t="s">
        <v>59</v>
      </c>
      <c r="B84">
        <v>92113</v>
      </c>
      <c r="C84" s="1">
        <v>24345.28239</v>
      </c>
      <c r="D84" s="12">
        <v>0.47147037400000003</v>
      </c>
    </row>
    <row r="85" spans="1:4" x14ac:dyDescent="0.3">
      <c r="A85" t="s">
        <v>60</v>
      </c>
      <c r="B85">
        <v>92114</v>
      </c>
      <c r="C85" s="1">
        <v>18359.241050000001</v>
      </c>
      <c r="D85" s="12">
        <v>0.27008178199999999</v>
      </c>
    </row>
    <row r="86" spans="1:4" x14ac:dyDescent="0.3">
      <c r="A86" t="s">
        <v>61</v>
      </c>
      <c r="B86">
        <v>92115</v>
      </c>
      <c r="C86" s="1">
        <v>25187.49351</v>
      </c>
      <c r="D86" s="12">
        <v>0.40848948099999999</v>
      </c>
    </row>
    <row r="87" spans="1:4" x14ac:dyDescent="0.3">
      <c r="A87" t="s">
        <v>62</v>
      </c>
      <c r="B87">
        <v>92116</v>
      </c>
      <c r="C87" s="1">
        <v>5889.5789919999997</v>
      </c>
      <c r="D87" s="12">
        <v>0.18651137400000001</v>
      </c>
    </row>
    <row r="88" spans="1:4" x14ac:dyDescent="0.3">
      <c r="A88" t="s">
        <v>63</v>
      </c>
      <c r="B88">
        <v>92117</v>
      </c>
      <c r="C88" s="1">
        <v>11153.26809</v>
      </c>
      <c r="D88" s="12">
        <v>0.201381799</v>
      </c>
    </row>
    <row r="89" spans="1:4" x14ac:dyDescent="0.3">
      <c r="A89" t="s">
        <v>64</v>
      </c>
      <c r="B89">
        <v>92118</v>
      </c>
      <c r="C89" s="1">
        <v>2561.4962260000002</v>
      </c>
      <c r="D89" s="12">
        <v>0.129766627</v>
      </c>
    </row>
    <row r="90" spans="1:4" x14ac:dyDescent="0.3">
      <c r="A90" t="s">
        <v>65</v>
      </c>
      <c r="B90">
        <v>92119</v>
      </c>
      <c r="C90" s="1">
        <v>3720.2826850000001</v>
      </c>
      <c r="D90" s="12">
        <v>0.15154741499999999</v>
      </c>
    </row>
    <row r="91" spans="1:4" x14ac:dyDescent="0.3">
      <c r="A91" t="s">
        <v>66</v>
      </c>
      <c r="B91">
        <v>92120</v>
      </c>
      <c r="C91" s="1">
        <v>5123.6264540000002</v>
      </c>
      <c r="D91" s="12">
        <v>0.17503668</v>
      </c>
    </row>
    <row r="92" spans="1:4" x14ac:dyDescent="0.3">
      <c r="A92" t="s">
        <v>67</v>
      </c>
      <c r="B92">
        <v>92121</v>
      </c>
      <c r="C92" s="1">
        <v>889.89772219999998</v>
      </c>
      <c r="D92" s="12">
        <v>0.210506955</v>
      </c>
    </row>
    <row r="93" spans="1:4" x14ac:dyDescent="0.3">
      <c r="A93" t="s">
        <v>68</v>
      </c>
      <c r="B93">
        <v>92122</v>
      </c>
      <c r="C93" s="1">
        <v>11657.342699999999</v>
      </c>
      <c r="D93" s="12">
        <v>0.25434857700000002</v>
      </c>
    </row>
    <row r="94" spans="1:4" x14ac:dyDescent="0.3">
      <c r="A94" t="s">
        <v>69</v>
      </c>
      <c r="B94">
        <v>92123</v>
      </c>
      <c r="C94" s="1">
        <v>6341.6508519999998</v>
      </c>
      <c r="D94" s="12">
        <v>0.191313593</v>
      </c>
    </row>
    <row r="95" spans="1:4" x14ac:dyDescent="0.3">
      <c r="A95" t="s">
        <v>70</v>
      </c>
      <c r="B95">
        <v>92124</v>
      </c>
      <c r="C95" s="1">
        <v>6059.0380370000003</v>
      </c>
      <c r="D95" s="12">
        <v>0.191130776</v>
      </c>
    </row>
    <row r="96" spans="1:4" x14ac:dyDescent="0.3">
      <c r="A96" t="s">
        <v>71</v>
      </c>
      <c r="B96">
        <v>92126</v>
      </c>
      <c r="C96" s="1">
        <v>14506.39371</v>
      </c>
      <c r="D96" s="12">
        <v>0.18511555800000001</v>
      </c>
    </row>
    <row r="97" spans="1:4" x14ac:dyDescent="0.3">
      <c r="A97" t="s">
        <v>72</v>
      </c>
      <c r="B97">
        <v>92127</v>
      </c>
      <c r="C97" s="1">
        <v>4656.1096960000004</v>
      </c>
      <c r="D97" s="12">
        <v>9.1250022E-2</v>
      </c>
    </row>
    <row r="98" spans="1:4" x14ac:dyDescent="0.3">
      <c r="A98" t="s">
        <v>72</v>
      </c>
      <c r="B98">
        <v>92128</v>
      </c>
      <c r="C98" s="1">
        <v>5248.5331059999999</v>
      </c>
      <c r="D98" s="12">
        <v>0.10427725</v>
      </c>
    </row>
    <row r="99" spans="1:4" x14ac:dyDescent="0.3">
      <c r="A99" t="s">
        <v>73</v>
      </c>
      <c r="B99">
        <v>92129</v>
      </c>
      <c r="C99" s="1">
        <v>5538.1703020000004</v>
      </c>
      <c r="D99" s="12">
        <v>0.102699965</v>
      </c>
    </row>
    <row r="100" spans="1:4" x14ac:dyDescent="0.3">
      <c r="A100" t="s">
        <v>74</v>
      </c>
      <c r="B100">
        <v>92130</v>
      </c>
      <c r="C100" s="1">
        <v>4667.4621239999997</v>
      </c>
      <c r="D100" s="12">
        <v>8.1325242000000006E-2</v>
      </c>
    </row>
    <row r="101" spans="1:4" x14ac:dyDescent="0.3">
      <c r="A101" t="s">
        <v>75</v>
      </c>
      <c r="B101">
        <v>92131</v>
      </c>
      <c r="C101" s="1">
        <v>2580.9123009999998</v>
      </c>
      <c r="D101" s="12">
        <v>7.1309094000000003E-2</v>
      </c>
    </row>
    <row r="102" spans="1:4" x14ac:dyDescent="0.3">
      <c r="A102" t="s">
        <v>76</v>
      </c>
      <c r="B102">
        <v>92134</v>
      </c>
      <c r="C102" s="1">
        <v>0</v>
      </c>
      <c r="D102" s="12">
        <v>0</v>
      </c>
    </row>
    <row r="103" spans="1:4" x14ac:dyDescent="0.3">
      <c r="A103" t="s">
        <v>49</v>
      </c>
      <c r="B103">
        <v>92135</v>
      </c>
      <c r="C103" s="1">
        <v>0</v>
      </c>
      <c r="D103" s="12">
        <v>0</v>
      </c>
    </row>
    <row r="104" spans="1:4" x14ac:dyDescent="0.3">
      <c r="A104" t="s">
        <v>77</v>
      </c>
      <c r="B104">
        <v>92139</v>
      </c>
      <c r="C104" s="1">
        <v>8683.7321080000002</v>
      </c>
      <c r="D104" s="12">
        <v>0.24471627200000001</v>
      </c>
    </row>
    <row r="105" spans="1:4" x14ac:dyDescent="0.3">
      <c r="A105" t="s">
        <v>49</v>
      </c>
      <c r="B105">
        <v>92140</v>
      </c>
      <c r="C105" s="1">
        <v>0</v>
      </c>
      <c r="D105" s="12">
        <v>0</v>
      </c>
    </row>
    <row r="106" spans="1:4" x14ac:dyDescent="0.3">
      <c r="A106" t="s">
        <v>78</v>
      </c>
      <c r="B106">
        <v>92145</v>
      </c>
      <c r="C106" s="1">
        <v>0</v>
      </c>
      <c r="D106" s="12">
        <v>0</v>
      </c>
    </row>
    <row r="107" spans="1:4" x14ac:dyDescent="0.3">
      <c r="A107" t="s">
        <v>79</v>
      </c>
      <c r="B107">
        <v>92154</v>
      </c>
      <c r="C107" s="1">
        <v>22012.49914</v>
      </c>
      <c r="D107" s="12">
        <v>0.258015402</v>
      </c>
    </row>
    <row r="108" spans="1:4" x14ac:dyDescent="0.3">
      <c r="A108" t="s">
        <v>80</v>
      </c>
      <c r="B108">
        <v>92155</v>
      </c>
      <c r="C108" s="1">
        <v>0</v>
      </c>
      <c r="D108" s="12">
        <v>0</v>
      </c>
    </row>
    <row r="109" spans="1:4" x14ac:dyDescent="0.3">
      <c r="A109" t="s">
        <v>81</v>
      </c>
      <c r="B109">
        <v>92173</v>
      </c>
      <c r="C109" s="1">
        <v>12343.57293</v>
      </c>
      <c r="D109" s="12">
        <v>0.41511499699999999</v>
      </c>
    </row>
    <row r="110" spans="1:4" x14ac:dyDescent="0.3">
      <c r="A110" s="4" t="s">
        <v>83</v>
      </c>
      <c r="C110" s="6">
        <f>SUM(C5:C109)</f>
        <v>758960.20569317997</v>
      </c>
    </row>
  </sheetData>
  <autoFilter ref="A4:C117" xr:uid="{D1A51077-3122-4A4D-B294-B163BC2AA8BC}">
    <sortState xmlns:xlrd2="http://schemas.microsoft.com/office/spreadsheetml/2017/richdata2" ref="A5:C117">
      <sortCondition ref="B4:B117"/>
    </sortState>
  </autoFilter>
  <mergeCells count="3">
    <mergeCell ref="A2:D2"/>
    <mergeCell ref="A3:D3"/>
    <mergeCell ref="A1:D1"/>
  </mergeCells>
  <printOptions gridLines="1"/>
  <pageMargins left="0.7" right="0.7" top="0.75" bottom="0.75" header="0.3" footer="0.3"/>
  <pageSetup scale="78"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B59"/>
  <sheetViews>
    <sheetView workbookViewId="0">
      <selection activeCell="F17" sqref="F17"/>
    </sheetView>
  </sheetViews>
  <sheetFormatPr defaultRowHeight="14.4" x14ac:dyDescent="0.3"/>
  <cols>
    <col min="1" max="1" width="38" customWidth="1"/>
    <col min="2" max="2" width="37" customWidth="1"/>
  </cols>
  <sheetData>
    <row r="1" spans="1:2" x14ac:dyDescent="0.3">
      <c r="A1" t="s">
        <v>122</v>
      </c>
    </row>
    <row r="2" spans="1:2" ht="18" x14ac:dyDescent="0.35">
      <c r="A2" s="14" t="s">
        <v>88</v>
      </c>
      <c r="B2" s="14"/>
    </row>
    <row r="3" spans="1:2" ht="15.6" x14ac:dyDescent="0.3">
      <c r="A3" s="16" t="s">
        <v>112</v>
      </c>
      <c r="B3" s="15"/>
    </row>
    <row r="4" spans="1:2" ht="15.45" customHeight="1" x14ac:dyDescent="0.3">
      <c r="A4" s="2" t="s">
        <v>89</v>
      </c>
      <c r="B4" s="2" t="s">
        <v>90</v>
      </c>
    </row>
    <row r="5" spans="1:2" x14ac:dyDescent="0.3">
      <c r="A5" t="s">
        <v>0</v>
      </c>
      <c r="B5" s="1">
        <f>SUMIFS(NutriInsecDec2022Zip!C5:C109,NutriInsecDec2022Zip!A5:A109,NutriInsecDec2022City!A5)</f>
        <v>3057.889987</v>
      </c>
    </row>
    <row r="6" spans="1:2" x14ac:dyDescent="0.3">
      <c r="A6" t="s">
        <v>1</v>
      </c>
      <c r="B6" s="1">
        <f>SUMIFS(NutriInsecDec2022Zip!C6:C110,NutriInsecDec2022Zip!A6:A110,NutriInsecDec2022City!A6)</f>
        <v>1815.713373</v>
      </c>
    </row>
    <row r="7" spans="1:2" x14ac:dyDescent="0.3">
      <c r="A7" t="s">
        <v>2</v>
      </c>
      <c r="B7" s="1">
        <f>SUMIFS(NutriInsecDec2022Zip!C7:C111,NutriInsecDec2022Zip!A7:A111,NutriInsecDec2022City!A7)</f>
        <v>631.80887470000005</v>
      </c>
    </row>
    <row r="8" spans="1:2" x14ac:dyDescent="0.3">
      <c r="A8" t="s">
        <v>3</v>
      </c>
      <c r="B8" s="1">
        <f>SUMIFS(NutriInsecDec2022Zip!C8:C112,NutriInsecDec2022Zip!A8:A112,NutriInsecDec2022City!A8)</f>
        <v>2051.9422039999999</v>
      </c>
    </row>
    <row r="9" spans="1:2" x14ac:dyDescent="0.3">
      <c r="A9" t="s">
        <v>4</v>
      </c>
      <c r="B9" s="1">
        <f>SUMIFS(NutriInsecDec2022Zip!C9:C113,NutriInsecDec2022Zip!A9:A113,NutriInsecDec2022City!A9)</f>
        <v>57991.464075000004</v>
      </c>
    </row>
    <row r="10" spans="1:2" x14ac:dyDescent="0.3">
      <c r="A10" t="s">
        <v>5</v>
      </c>
      <c r="B10" s="1">
        <f>SUMIFS(NutriInsecDec2022Zip!C10:C114,NutriInsecDec2022Zip!A10:A114,NutriInsecDec2022City!A10)</f>
        <v>292.22713119999997</v>
      </c>
    </row>
    <row r="11" spans="1:2" x14ac:dyDescent="0.3">
      <c r="A11" t="s">
        <v>6</v>
      </c>
      <c r="B11" s="1">
        <f>SUMIFS(NutriInsecDec2022Zip!C11:C115,NutriInsecDec2022Zip!A11:A115,NutriInsecDec2022City!A11)</f>
        <v>352.66684900000001</v>
      </c>
    </row>
    <row r="12" spans="1:2" x14ac:dyDescent="0.3">
      <c r="A12" t="s">
        <v>7</v>
      </c>
      <c r="B12" s="1">
        <f>SUMIFS(NutriInsecDec2022Zip!C12:C116,NutriInsecDec2022Zip!A12:A116,NutriInsecDec2022City!A12)</f>
        <v>168.94773129999999</v>
      </c>
    </row>
    <row r="13" spans="1:2" x14ac:dyDescent="0.3">
      <c r="A13" t="s">
        <v>8</v>
      </c>
      <c r="B13" s="1">
        <f>SUMIFS(NutriInsecDec2022Zip!C13:C117,NutriInsecDec2022Zip!A13:A117,NutriInsecDec2022City!A13)</f>
        <v>7759.0123130000002</v>
      </c>
    </row>
    <row r="14" spans="1:2" x14ac:dyDescent="0.3">
      <c r="A14" t="s">
        <v>9</v>
      </c>
      <c r="B14" s="1">
        <f>SUMIFS(NutriInsecDec2022Zip!C14:C118,NutriInsecDec2022Zip!A14:A118,NutriInsecDec2022City!A14)</f>
        <v>442.21837870000002</v>
      </c>
    </row>
    <row r="15" spans="1:2" x14ac:dyDescent="0.3">
      <c r="A15" t="s">
        <v>10</v>
      </c>
      <c r="B15" s="1">
        <f>SUMIFS(NutriInsecDec2022Zip!C15:C119,NutriInsecDec2022Zip!A15:A119,NutriInsecDec2022City!A15)</f>
        <v>1369.1228719999999</v>
      </c>
    </row>
    <row r="16" spans="1:2" x14ac:dyDescent="0.3">
      <c r="A16" t="s">
        <v>11</v>
      </c>
      <c r="B16" s="1">
        <f>SUMIFS(NutriInsecDec2022Zip!C16:C120,NutriInsecDec2022Zip!A16:A120,NutriInsecDec2022City!A16)</f>
        <v>16980.776962</v>
      </c>
    </row>
    <row r="17" spans="1:2" x14ac:dyDescent="0.3">
      <c r="A17" t="s">
        <v>12</v>
      </c>
      <c r="B17" s="1">
        <f>SUMIFS(NutriInsecDec2022Zip!C17:C121,NutriInsecDec2022Zip!A17:A121,NutriInsecDec2022City!A17)</f>
        <v>6901.6862170000004</v>
      </c>
    </row>
    <row r="18" spans="1:2" x14ac:dyDescent="0.3">
      <c r="A18" t="s">
        <v>13</v>
      </c>
      <c r="B18" s="1">
        <f>SUMIFS(NutriInsecDec2022Zip!C18:C122,NutriInsecDec2022Zip!A18:A122,NutriInsecDec2022City!A18)</f>
        <v>26.77313775</v>
      </c>
    </row>
    <row r="19" spans="1:2" x14ac:dyDescent="0.3">
      <c r="A19" t="s">
        <v>14</v>
      </c>
      <c r="B19" s="1">
        <f>SUMIFS(NutriInsecDec2022Zip!C19:C123,NutriInsecDec2022Zip!A19:A123,NutriInsecDec2022City!A19)</f>
        <v>22602.197560000001</v>
      </c>
    </row>
    <row r="20" spans="1:2" x14ac:dyDescent="0.3">
      <c r="A20" t="s">
        <v>15</v>
      </c>
      <c r="B20" s="1">
        <f>SUMIFS(NutriInsecDec2022Zip!C20:C124,NutriInsecDec2022Zip!A20:A124,NutriInsecDec2022City!A20)</f>
        <v>254.0747988</v>
      </c>
    </row>
    <row r="21" spans="1:2" x14ac:dyDescent="0.3">
      <c r="A21" t="s">
        <v>16</v>
      </c>
      <c r="B21" s="1">
        <f>SUMIFS(NutriInsecDec2022Zip!C21:C125,NutriInsecDec2022Zip!A21:A125,NutriInsecDec2022City!A21)</f>
        <v>159.71561489999999</v>
      </c>
    </row>
    <row r="22" spans="1:2" x14ac:dyDescent="0.3">
      <c r="A22" t="s">
        <v>17</v>
      </c>
      <c r="B22" s="1">
        <f>SUMIFS(NutriInsecDec2022Zip!C22:C126,NutriInsecDec2022Zip!A22:A126,NutriInsecDec2022City!A22)</f>
        <v>20675.318713000001</v>
      </c>
    </row>
    <row r="23" spans="1:2" x14ac:dyDescent="0.3">
      <c r="A23" t="s">
        <v>18</v>
      </c>
      <c r="B23" s="1">
        <f>SUMIFS(NutriInsecDec2022Zip!C23:C127,NutriInsecDec2022Zip!A23:A127,NutriInsecDec2022City!A23)</f>
        <v>0</v>
      </c>
    </row>
    <row r="24" spans="1:2" x14ac:dyDescent="0.3">
      <c r="A24" t="s">
        <v>19</v>
      </c>
      <c r="B24" s="1">
        <f>SUMIFS(NutriInsecDec2022Zip!C24:C128,NutriInsecDec2022Zip!A24:A128,NutriInsecDec2022City!A24)</f>
        <v>801.40090910000004</v>
      </c>
    </row>
    <row r="25" spans="1:2" x14ac:dyDescent="0.3">
      <c r="A25" t="s">
        <v>20</v>
      </c>
      <c r="B25" s="1">
        <f>SUMIFS(NutriInsecDec2022Zip!C25:C129,NutriInsecDec2022Zip!A25:A129,NutriInsecDec2022City!A25)</f>
        <v>420.98451089999998</v>
      </c>
    </row>
    <row r="26" spans="1:2" x14ac:dyDescent="0.3">
      <c r="A26" t="s">
        <v>94</v>
      </c>
      <c r="B26" s="1">
        <f>SUMIFS(NutriInsecDec2022Zip!C26:C130,NutriInsecDec2022Zip!A26:A130,NutriInsecDec2022City!A26)</f>
        <v>2279.4095560000001</v>
      </c>
    </row>
    <row r="27" spans="1:2" x14ac:dyDescent="0.3">
      <c r="A27" t="s">
        <v>22</v>
      </c>
      <c r="B27" s="1">
        <f>SUMIFS(NutriInsecDec2022Zip!C27:C131,NutriInsecDec2022Zip!A27:A131,NutriInsecDec2022City!A27)</f>
        <v>16927.121257999999</v>
      </c>
    </row>
    <row r="28" spans="1:2" x14ac:dyDescent="0.3">
      <c r="A28" t="s">
        <v>23</v>
      </c>
      <c r="B28" s="1">
        <f>SUMIFS(NutriInsecDec2022Zip!C28:C132,NutriInsecDec2022Zip!A28:A132,NutriInsecDec2022City!A28)</f>
        <v>705.51086989999999</v>
      </c>
    </row>
    <row r="29" spans="1:2" x14ac:dyDescent="0.3">
      <c r="A29" t="s">
        <v>24</v>
      </c>
      <c r="B29" s="1">
        <f>SUMIFS(NutriInsecDec2022Zip!C29:C133,NutriInsecDec2022Zip!A29:A133,NutriInsecDec2022City!A29)</f>
        <v>54665.710464000003</v>
      </c>
    </row>
    <row r="30" spans="1:2" x14ac:dyDescent="0.3">
      <c r="A30" t="s">
        <v>25</v>
      </c>
      <c r="B30" s="1">
        <f>SUMIFS(NutriInsecDec2022Zip!C30:C134,NutriInsecDec2022Zip!A30:A134,NutriInsecDec2022City!A30)</f>
        <v>5883.6245150000004</v>
      </c>
    </row>
    <row r="31" spans="1:2" x14ac:dyDescent="0.3">
      <c r="A31" t="s">
        <v>26</v>
      </c>
      <c r="B31" s="1">
        <f>SUMIFS(NutriInsecDec2022Zip!C31:C135,NutriInsecDec2022Zip!A31:A135,NutriInsecDec2022City!A31)</f>
        <v>50880.116823000004</v>
      </c>
    </row>
    <row r="32" spans="1:2" x14ac:dyDescent="0.3">
      <c r="A32" t="s">
        <v>27</v>
      </c>
      <c r="B32" s="1">
        <f>SUMIFS(NutriInsecDec2022Zip!C32:C136,NutriInsecDec2022Zip!A32:A136,NutriInsecDec2022City!A32)</f>
        <v>13665.362220000001</v>
      </c>
    </row>
    <row r="33" spans="1:2" x14ac:dyDescent="0.3">
      <c r="A33" t="s">
        <v>28</v>
      </c>
      <c r="B33" s="1">
        <f>SUMIFS(NutriInsecDec2022Zip!C33:C137,NutriInsecDec2022Zip!A33:A137,NutriInsecDec2022City!A33)</f>
        <v>729.87405630000001</v>
      </c>
    </row>
    <row r="34" spans="1:2" x14ac:dyDescent="0.3">
      <c r="A34" t="s">
        <v>29</v>
      </c>
      <c r="B34" s="1">
        <f>SUMIFS(NutriInsecDec2022Zip!C34:C138,NutriInsecDec2022Zip!A34:A138,NutriInsecDec2022City!A34)</f>
        <v>5537.8115699999998</v>
      </c>
    </row>
    <row r="35" spans="1:2" x14ac:dyDescent="0.3">
      <c r="A35" t="s">
        <v>30</v>
      </c>
      <c r="B35" s="1">
        <f>SUMIFS(NutriInsecDec2022Zip!C35:C139,NutriInsecDec2022Zip!A35:A139,NutriInsecDec2022City!A35)</f>
        <v>9272.3626550000008</v>
      </c>
    </row>
    <row r="36" spans="1:2" x14ac:dyDescent="0.3">
      <c r="A36" t="s">
        <v>33</v>
      </c>
      <c r="B36" s="1">
        <f>SUMIFS(NutriInsecDec2022Zip!C36:C140,NutriInsecDec2022Zip!A36:A140,NutriInsecDec2022City!A36)</f>
        <v>37511.516147999995</v>
      </c>
    </row>
    <row r="37" spans="1:2" x14ac:dyDescent="0.3">
      <c r="A37" t="s">
        <v>32</v>
      </c>
      <c r="B37" s="1">
        <f>SUMIFS(NutriInsecDec2022Zip!C37:C141,NutriInsecDec2022Zip!A37:A141,NutriInsecDec2022City!A37)</f>
        <v>11441.38955</v>
      </c>
    </row>
    <row r="38" spans="1:2" x14ac:dyDescent="0.3">
      <c r="A38" t="s">
        <v>34</v>
      </c>
      <c r="B38" s="1">
        <f>SUMIFS(NutriInsecDec2022Zip!C38:C142,NutriInsecDec2022Zip!A38:A142,NutriInsecDec2022City!A38)</f>
        <v>271.44025210000001</v>
      </c>
    </row>
    <row r="39" spans="1:2" x14ac:dyDescent="0.3">
      <c r="A39" t="s">
        <v>35</v>
      </c>
      <c r="B39" s="1">
        <f>SUMIFS(NutriInsecDec2022Zip!C39:C143,NutriInsecDec2022Zip!A39:A143,NutriInsecDec2022City!A39)</f>
        <v>60.008757029999998</v>
      </c>
    </row>
    <row r="40" spans="1:2" x14ac:dyDescent="0.3">
      <c r="A40" t="s">
        <v>36</v>
      </c>
      <c r="B40" s="1">
        <f>SUMIFS(NutriInsecDec2022Zip!C40:C144,NutriInsecDec2022Zip!A40:A144,NutriInsecDec2022City!A40)</f>
        <v>498.53428919999999</v>
      </c>
    </row>
    <row r="41" spans="1:2" x14ac:dyDescent="0.3">
      <c r="A41" t="s">
        <v>37</v>
      </c>
      <c r="B41" s="1">
        <f>SUMIFS(NutriInsecDec2022Zip!C41:C145,NutriInsecDec2022Zip!A41:A145,NutriInsecDec2022City!A41)</f>
        <v>6873.6872409999996</v>
      </c>
    </row>
    <row r="42" spans="1:2" x14ac:dyDescent="0.3">
      <c r="A42" t="s">
        <v>38</v>
      </c>
      <c r="B42" s="1">
        <f>SUMIFS(NutriInsecDec2022Zip!C42:C146,NutriInsecDec2022Zip!A42:A146,NutriInsecDec2022City!A42)</f>
        <v>7447.8330319999995</v>
      </c>
    </row>
    <row r="43" spans="1:2" x14ac:dyDescent="0.3">
      <c r="A43" t="s">
        <v>95</v>
      </c>
      <c r="B43" s="1">
        <f>SUMIFS(NutriInsecDec2022Zip!C43:C147,NutriInsecDec2022Zip!A43:A147,NutriInsecDec2022City!A43)</f>
        <v>0</v>
      </c>
    </row>
    <row r="44" spans="1:2" x14ac:dyDescent="0.3">
      <c r="A44" t="s">
        <v>39</v>
      </c>
      <c r="B44" s="1">
        <f>SUMIFS(NutriInsecDec2022Zip!C44:C148,NutriInsecDec2022Zip!A44:A148,NutriInsecDec2022City!A44)</f>
        <v>131.09605379999999</v>
      </c>
    </row>
    <row r="45" spans="1:2" x14ac:dyDescent="0.3">
      <c r="A45" t="s">
        <v>40</v>
      </c>
      <c r="B45" s="1">
        <f>SUMIFS(NutriInsecDec2022Zip!C45:C149,NutriInsecDec2022Zip!A45:A149,NutriInsecDec2022City!A45)</f>
        <v>1051.8789059000001</v>
      </c>
    </row>
    <row r="46" spans="1:2" x14ac:dyDescent="0.3">
      <c r="A46" t="s">
        <v>41</v>
      </c>
      <c r="B46" s="1">
        <f>SUMIFS(NutriInsecDec2022Zip!C45:C149,NutriInsecDec2022Zip!A45:A149,NutriInsecDec2022City!A46)</f>
        <v>22507.152402</v>
      </c>
    </row>
    <row r="47" spans="1:2" x14ac:dyDescent="0.3">
      <c r="A47" t="s">
        <v>42</v>
      </c>
      <c r="B47" s="1">
        <f>SUMIFS(NutriInsecDec2022Zip!C46:C150,NutriInsecDec2022Zip!A46:A150,NutriInsecDec2022City!A47)</f>
        <v>247.4207213</v>
      </c>
    </row>
    <row r="48" spans="1:2" x14ac:dyDescent="0.3">
      <c r="A48" t="s">
        <v>43</v>
      </c>
      <c r="B48" s="1">
        <f>SUMIFS(NutriInsecDec2022Zip!C47:C151,NutriInsecDec2022Zip!A47:A151,NutriInsecDec2022City!A48)</f>
        <v>11006.765149999999</v>
      </c>
    </row>
    <row r="49" spans="1:2" x14ac:dyDescent="0.3">
      <c r="A49" t="s">
        <v>44</v>
      </c>
      <c r="B49" s="1">
        <f>SUMIFS(NutriInsecDec2022Zip!C48:C152,NutriInsecDec2022Zip!A48:A152,NutriInsecDec2022City!A49)</f>
        <v>2209.2454699999998</v>
      </c>
    </row>
    <row r="50" spans="1:2" x14ac:dyDescent="0.3">
      <c r="A50" t="s">
        <v>45</v>
      </c>
      <c r="B50" s="1">
        <f>SUMIFS(NutriInsecDec2022Zip!C49:C153,NutriInsecDec2022Zip!A49:A153,NutriInsecDec2022City!A50)</f>
        <v>30402.30557</v>
      </c>
    </row>
    <row r="51" spans="1:2" x14ac:dyDescent="0.3">
      <c r="A51" t="s">
        <v>46</v>
      </c>
      <c r="B51" s="1">
        <f>SUMIFS(NutriInsecDec2022Zip!C50:C154,NutriInsecDec2022Zip!A50:A154,NutriInsecDec2022City!A51)</f>
        <v>3888.584832</v>
      </c>
    </row>
    <row r="52" spans="1:2" x14ac:dyDescent="0.3">
      <c r="A52" t="s">
        <v>47</v>
      </c>
      <c r="B52" s="1">
        <f>SUMIFS(NutriInsecDec2022Zip!C51:C155,NutriInsecDec2022Zip!A51:A155,NutriInsecDec2022City!A52)</f>
        <v>453.61568210000001</v>
      </c>
    </row>
    <row r="53" spans="1:2" x14ac:dyDescent="0.3">
      <c r="A53" t="s">
        <v>49</v>
      </c>
      <c r="B53" s="1">
        <v>302750</v>
      </c>
    </row>
    <row r="54" spans="1:2" x14ac:dyDescent="0.3">
      <c r="A54" t="s">
        <v>64</v>
      </c>
      <c r="B54" s="1">
        <f>SUMIFS(NutriInsecDec2022Zip!C53:C157,NutriInsecDec2022Zip!A53:A157,NutriInsecDec2022City!A54)</f>
        <v>2561.4962260000002</v>
      </c>
    </row>
    <row r="55" spans="1:2" x14ac:dyDescent="0.3">
      <c r="A55" t="s">
        <v>81</v>
      </c>
      <c r="B55" s="1">
        <f>SUMIFS(NutriInsecDec2022Zip!C54:C158,NutriInsecDec2022Zip!A54:A158,NutriInsecDec2022City!A55)</f>
        <v>12343.57293</v>
      </c>
    </row>
    <row r="56" spans="1:2" x14ac:dyDescent="0.3">
      <c r="A56" s="11" t="s">
        <v>96</v>
      </c>
      <c r="B56" s="1">
        <f>SUMIFS(NutriInsecDec2022Zip!C55:C159,NutriInsecDec2022Zip!A55:A159,NutriInsecDec2022City!A56)</f>
        <v>0</v>
      </c>
    </row>
    <row r="57" spans="1:2" x14ac:dyDescent="0.3">
      <c r="A57" t="s">
        <v>97</v>
      </c>
      <c r="B57" s="1">
        <f>SUMIFS(NutriInsecDec2022Zip!C56:C160,NutriInsecDec2022Zip!A56:A160,NutriInsecDec2022City!A57)</f>
        <v>0</v>
      </c>
    </row>
    <row r="58" spans="1:2" x14ac:dyDescent="0.3">
      <c r="A58" t="s">
        <v>98</v>
      </c>
      <c r="B58" s="1">
        <f>SUMIFS(NutriInsecDec2022Zip!C57:C161,NutriInsecDec2022Zip!A57:A161,NutriInsecDec2022City!A58)</f>
        <v>0</v>
      </c>
    </row>
    <row r="59" spans="1:2" x14ac:dyDescent="0.3">
      <c r="A59" s="4" t="s">
        <v>99</v>
      </c>
      <c r="B59" s="6">
        <f>SUM(B5:B58)</f>
        <v>758960.38941198017</v>
      </c>
    </row>
  </sheetData>
  <mergeCells count="2">
    <mergeCell ref="A2:B2"/>
    <mergeCell ref="A3:B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A2" sqref="A2:C2"/>
    </sheetView>
  </sheetViews>
  <sheetFormatPr defaultRowHeight="14.4" x14ac:dyDescent="0.3"/>
  <cols>
    <col min="1" max="1" width="28.77734375" customWidth="1"/>
    <col min="2" max="2" width="10.6640625" customWidth="1"/>
    <col min="3" max="3" width="21.21875" customWidth="1"/>
  </cols>
  <sheetData>
    <row r="1" spans="1:3" x14ac:dyDescent="0.3">
      <c r="A1" t="s">
        <v>119</v>
      </c>
    </row>
    <row r="2" spans="1:3" ht="18" x14ac:dyDescent="0.35">
      <c r="A2" s="14" t="s">
        <v>85</v>
      </c>
      <c r="B2" s="14"/>
      <c r="C2" s="14"/>
    </row>
    <row r="3" spans="1:3" ht="15.6" x14ac:dyDescent="0.3">
      <c r="A3" s="16" t="s">
        <v>112</v>
      </c>
      <c r="B3" s="15"/>
      <c r="C3" s="15"/>
    </row>
    <row r="4" spans="1:3" ht="28.8" x14ac:dyDescent="0.3">
      <c r="A4" s="2" t="s">
        <v>89</v>
      </c>
      <c r="B4" s="3" t="s">
        <v>82</v>
      </c>
      <c r="C4" s="3" t="s">
        <v>84</v>
      </c>
    </row>
    <row r="5" spans="1:3" x14ac:dyDescent="0.3">
      <c r="A5" t="s">
        <v>0</v>
      </c>
      <c r="B5">
        <v>91901</v>
      </c>
      <c r="C5" s="1">
        <v>162090.14509999999</v>
      </c>
    </row>
    <row r="6" spans="1:3" x14ac:dyDescent="0.3">
      <c r="A6" t="s">
        <v>1</v>
      </c>
      <c r="B6">
        <v>91902</v>
      </c>
      <c r="C6" s="1">
        <v>178458.10889999999</v>
      </c>
    </row>
    <row r="7" spans="1:3" x14ac:dyDescent="0.3">
      <c r="A7" t="s">
        <v>2</v>
      </c>
      <c r="B7">
        <v>91905</v>
      </c>
      <c r="C7" s="1">
        <v>82960.841350000002</v>
      </c>
    </row>
    <row r="8" spans="1:3" x14ac:dyDescent="0.3">
      <c r="A8" t="s">
        <v>3</v>
      </c>
      <c r="B8">
        <v>91906</v>
      </c>
      <c r="C8" s="1">
        <v>111658.88989999999</v>
      </c>
    </row>
    <row r="9" spans="1:3" x14ac:dyDescent="0.3">
      <c r="A9" t="s">
        <v>4</v>
      </c>
      <c r="B9">
        <v>91910</v>
      </c>
      <c r="C9" s="1">
        <v>1306922.105</v>
      </c>
    </row>
    <row r="10" spans="1:3" x14ac:dyDescent="0.3">
      <c r="A10" t="s">
        <v>4</v>
      </c>
      <c r="B10">
        <v>91911</v>
      </c>
      <c r="C10" s="1">
        <v>1675075.9</v>
      </c>
    </row>
    <row r="11" spans="1:3" x14ac:dyDescent="0.3">
      <c r="A11" t="s">
        <v>4</v>
      </c>
      <c r="B11">
        <v>91913</v>
      </c>
      <c r="C11" s="1">
        <v>496427.0931</v>
      </c>
    </row>
    <row r="12" spans="1:3" x14ac:dyDescent="0.3">
      <c r="A12" t="s">
        <v>4</v>
      </c>
      <c r="B12">
        <v>91914</v>
      </c>
      <c r="C12" s="1">
        <v>147601.32180000001</v>
      </c>
    </row>
    <row r="13" spans="1:3" x14ac:dyDescent="0.3">
      <c r="A13" t="s">
        <v>4</v>
      </c>
      <c r="B13">
        <v>91915</v>
      </c>
      <c r="C13" s="1">
        <v>328830.58669999999</v>
      </c>
    </row>
    <row r="14" spans="1:3" x14ac:dyDescent="0.3">
      <c r="A14" t="s">
        <v>5</v>
      </c>
      <c r="B14">
        <v>91916</v>
      </c>
      <c r="C14" s="1">
        <v>55525.200599999996</v>
      </c>
    </row>
    <row r="15" spans="1:3" x14ac:dyDescent="0.3">
      <c r="A15" t="s">
        <v>6</v>
      </c>
      <c r="B15">
        <v>91917</v>
      </c>
      <c r="C15" s="1">
        <v>45575.903760000001</v>
      </c>
    </row>
    <row r="16" spans="1:3" x14ac:dyDescent="0.3">
      <c r="A16" t="s">
        <v>7</v>
      </c>
      <c r="B16">
        <v>91931</v>
      </c>
      <c r="C16" s="1">
        <v>44946.426229999997</v>
      </c>
    </row>
    <row r="17" spans="1:3" x14ac:dyDescent="0.3">
      <c r="A17" t="s">
        <v>8</v>
      </c>
      <c r="B17">
        <v>91932</v>
      </c>
      <c r="C17" s="1">
        <v>479259.69669999997</v>
      </c>
    </row>
    <row r="18" spans="1:3" x14ac:dyDescent="0.3">
      <c r="A18" t="s">
        <v>9</v>
      </c>
      <c r="B18">
        <v>91934</v>
      </c>
      <c r="C18" s="1">
        <v>31270.41606</v>
      </c>
    </row>
    <row r="19" spans="1:3" x14ac:dyDescent="0.3">
      <c r="A19" t="s">
        <v>10</v>
      </c>
      <c r="B19">
        <v>91935</v>
      </c>
      <c r="C19" s="1">
        <v>115997.1807</v>
      </c>
    </row>
    <row r="20" spans="1:3" x14ac:dyDescent="0.3">
      <c r="A20" t="s">
        <v>11</v>
      </c>
      <c r="B20">
        <v>91941</v>
      </c>
      <c r="C20" s="1">
        <v>399423.98050000001</v>
      </c>
    </row>
    <row r="21" spans="1:3" x14ac:dyDescent="0.3">
      <c r="A21" t="s">
        <v>11</v>
      </c>
      <c r="B21">
        <v>91942</v>
      </c>
      <c r="C21" s="1">
        <v>417499.91690000001</v>
      </c>
    </row>
    <row r="22" spans="1:3" x14ac:dyDescent="0.3">
      <c r="A22" t="s">
        <v>12</v>
      </c>
      <c r="B22">
        <v>91945</v>
      </c>
      <c r="C22" s="1">
        <v>664052.53749999998</v>
      </c>
    </row>
    <row r="23" spans="1:3" x14ac:dyDescent="0.3">
      <c r="A23" t="s">
        <v>13</v>
      </c>
      <c r="B23">
        <v>91948</v>
      </c>
      <c r="C23" s="1">
        <v>1455.5713249999999</v>
      </c>
    </row>
    <row r="24" spans="1:3" x14ac:dyDescent="0.3">
      <c r="A24" t="s">
        <v>14</v>
      </c>
      <c r="B24">
        <v>91950</v>
      </c>
      <c r="C24" s="1">
        <v>1465816.476</v>
      </c>
    </row>
    <row r="25" spans="1:3" x14ac:dyDescent="0.3">
      <c r="A25" t="s">
        <v>15</v>
      </c>
      <c r="B25">
        <v>91962</v>
      </c>
      <c r="C25" s="1">
        <v>46239.822619999999</v>
      </c>
    </row>
    <row r="26" spans="1:3" x14ac:dyDescent="0.3">
      <c r="A26" t="s">
        <v>16</v>
      </c>
      <c r="B26">
        <v>91963</v>
      </c>
      <c r="C26" s="1">
        <v>60588.202980000002</v>
      </c>
    </row>
    <row r="27" spans="1:3" x14ac:dyDescent="0.3">
      <c r="A27" t="s">
        <v>17</v>
      </c>
      <c r="B27">
        <v>91977</v>
      </c>
      <c r="C27" s="1">
        <v>1128464.639</v>
      </c>
    </row>
    <row r="28" spans="1:3" x14ac:dyDescent="0.3">
      <c r="A28" t="s">
        <v>17</v>
      </c>
      <c r="B28">
        <v>91978</v>
      </c>
      <c r="C28" s="1">
        <v>161610.76259999999</v>
      </c>
    </row>
    <row r="29" spans="1:3" x14ac:dyDescent="0.3">
      <c r="A29" t="s">
        <v>18</v>
      </c>
      <c r="B29">
        <v>91980</v>
      </c>
      <c r="C29" s="1">
        <v>36021.98113</v>
      </c>
    </row>
    <row r="30" spans="1:3" x14ac:dyDescent="0.3">
      <c r="A30" t="s">
        <v>19</v>
      </c>
      <c r="B30">
        <v>92003</v>
      </c>
      <c r="C30" s="1">
        <v>70055.469020000004</v>
      </c>
    </row>
    <row r="31" spans="1:3" x14ac:dyDescent="0.3">
      <c r="A31" t="s">
        <v>20</v>
      </c>
      <c r="B31">
        <v>92004</v>
      </c>
      <c r="C31" s="1">
        <v>72521.467619999996</v>
      </c>
    </row>
    <row r="32" spans="1:3" x14ac:dyDescent="0.3">
      <c r="A32" t="s">
        <v>21</v>
      </c>
      <c r="B32">
        <v>92007</v>
      </c>
      <c r="C32" s="1">
        <v>41027.199520000002</v>
      </c>
    </row>
    <row r="33" spans="1:3" x14ac:dyDescent="0.3">
      <c r="A33" t="s">
        <v>22</v>
      </c>
      <c r="B33">
        <v>92008</v>
      </c>
      <c r="C33" s="1">
        <v>204187.171</v>
      </c>
    </row>
    <row r="34" spans="1:3" x14ac:dyDescent="0.3">
      <c r="A34" t="s">
        <v>22</v>
      </c>
      <c r="B34">
        <v>92009</v>
      </c>
      <c r="C34" s="1">
        <v>174265.46580000001</v>
      </c>
    </row>
    <row r="35" spans="1:3" x14ac:dyDescent="0.3">
      <c r="A35" t="s">
        <v>22</v>
      </c>
      <c r="B35">
        <v>92010</v>
      </c>
      <c r="C35" s="1">
        <v>86552.796789999993</v>
      </c>
    </row>
    <row r="36" spans="1:3" x14ac:dyDescent="0.3">
      <c r="A36" t="s">
        <v>22</v>
      </c>
      <c r="B36">
        <v>92011</v>
      </c>
      <c r="C36" s="1">
        <v>82659.103529999993</v>
      </c>
    </row>
    <row r="37" spans="1:3" x14ac:dyDescent="0.3">
      <c r="A37" t="s">
        <v>23</v>
      </c>
      <c r="B37">
        <v>92014</v>
      </c>
      <c r="C37" s="1">
        <v>37738.073600000003</v>
      </c>
    </row>
    <row r="38" spans="1:3" x14ac:dyDescent="0.3">
      <c r="A38" t="s">
        <v>24</v>
      </c>
      <c r="B38">
        <v>92019</v>
      </c>
      <c r="C38" s="1">
        <v>814146.59510000004</v>
      </c>
    </row>
    <row r="39" spans="1:3" x14ac:dyDescent="0.3">
      <c r="A39" t="s">
        <v>24</v>
      </c>
      <c r="B39">
        <v>92020</v>
      </c>
      <c r="C39" s="1">
        <v>1280593.7050000001</v>
      </c>
    </row>
    <row r="40" spans="1:3" x14ac:dyDescent="0.3">
      <c r="A40" t="s">
        <v>24</v>
      </c>
      <c r="B40">
        <v>92021</v>
      </c>
      <c r="C40" s="1">
        <v>1204744.2830000001</v>
      </c>
    </row>
    <row r="41" spans="1:3" x14ac:dyDescent="0.3">
      <c r="A41" t="s">
        <v>25</v>
      </c>
      <c r="B41">
        <v>92024</v>
      </c>
      <c r="C41" s="1">
        <v>228194.17170000001</v>
      </c>
    </row>
    <row r="42" spans="1:3" x14ac:dyDescent="0.3">
      <c r="A42" t="s">
        <v>26</v>
      </c>
      <c r="B42">
        <v>92025</v>
      </c>
      <c r="C42" s="1">
        <v>687349.15969999996</v>
      </c>
    </row>
    <row r="43" spans="1:3" x14ac:dyDescent="0.3">
      <c r="A43" t="s">
        <v>26</v>
      </c>
      <c r="B43">
        <v>92026</v>
      </c>
      <c r="C43" s="1">
        <v>564867.16229999997</v>
      </c>
    </row>
    <row r="44" spans="1:3" x14ac:dyDescent="0.3">
      <c r="A44" t="s">
        <v>26</v>
      </c>
      <c r="B44">
        <v>92027</v>
      </c>
      <c r="C44" s="1">
        <v>702859.17150000005</v>
      </c>
    </row>
    <row r="45" spans="1:3" x14ac:dyDescent="0.3">
      <c r="A45" t="s">
        <v>27</v>
      </c>
      <c r="B45">
        <v>92028</v>
      </c>
      <c r="C45" s="1">
        <v>442328.68310000002</v>
      </c>
    </row>
    <row r="46" spans="1:3" x14ac:dyDescent="0.3">
      <c r="A46" t="s">
        <v>26</v>
      </c>
      <c r="B46">
        <v>92029</v>
      </c>
      <c r="C46" s="1">
        <v>155789.19899999999</v>
      </c>
    </row>
    <row r="47" spans="1:3" x14ac:dyDescent="0.3">
      <c r="A47" t="s">
        <v>28</v>
      </c>
      <c r="B47">
        <v>92036</v>
      </c>
      <c r="C47" s="1">
        <v>93358.050409999996</v>
      </c>
    </row>
    <row r="48" spans="1:3" x14ac:dyDescent="0.3">
      <c r="A48" t="s">
        <v>29</v>
      </c>
      <c r="B48">
        <v>92037</v>
      </c>
      <c r="C48" s="1">
        <v>129587.98269999999</v>
      </c>
    </row>
    <row r="49" spans="1:3" x14ac:dyDescent="0.3">
      <c r="A49" t="s">
        <v>30</v>
      </c>
      <c r="B49">
        <v>92040</v>
      </c>
      <c r="C49" s="1">
        <v>439393.63540000003</v>
      </c>
    </row>
    <row r="50" spans="1:3" x14ac:dyDescent="0.3">
      <c r="A50" t="s">
        <v>31</v>
      </c>
      <c r="B50">
        <v>92054</v>
      </c>
      <c r="C50" s="1">
        <v>414873.4338</v>
      </c>
    </row>
    <row r="51" spans="1:3" x14ac:dyDescent="0.3">
      <c r="A51" t="s">
        <v>32</v>
      </c>
      <c r="B51">
        <v>92055</v>
      </c>
      <c r="C51" s="1">
        <v>28096.740140000002</v>
      </c>
    </row>
    <row r="52" spans="1:3" x14ac:dyDescent="0.3">
      <c r="A52" t="s">
        <v>33</v>
      </c>
      <c r="B52">
        <v>92056</v>
      </c>
      <c r="C52" s="1">
        <v>415437.68300000002</v>
      </c>
    </row>
    <row r="53" spans="1:3" x14ac:dyDescent="0.3">
      <c r="A53" t="s">
        <v>33</v>
      </c>
      <c r="B53">
        <v>92057</v>
      </c>
      <c r="C53" s="1">
        <v>567911.08440000005</v>
      </c>
    </row>
    <row r="54" spans="1:3" x14ac:dyDescent="0.3">
      <c r="A54" t="s">
        <v>33</v>
      </c>
      <c r="B54">
        <v>92058</v>
      </c>
      <c r="C54" s="1">
        <v>477199.52130000002</v>
      </c>
    </row>
    <row r="55" spans="1:3" x14ac:dyDescent="0.3">
      <c r="A55" t="s">
        <v>34</v>
      </c>
      <c r="B55">
        <v>92059</v>
      </c>
      <c r="C55" s="1">
        <v>17626.237990000001</v>
      </c>
    </row>
    <row r="56" spans="1:3" x14ac:dyDescent="0.3">
      <c r="A56" t="s">
        <v>35</v>
      </c>
      <c r="B56">
        <v>92060</v>
      </c>
      <c r="C56" s="1">
        <v>3136.3169809999999</v>
      </c>
    </row>
    <row r="57" spans="1:3" x14ac:dyDescent="0.3">
      <c r="A57" t="s">
        <v>36</v>
      </c>
      <c r="B57">
        <v>92061</v>
      </c>
      <c r="C57" s="1">
        <v>48153.02721</v>
      </c>
    </row>
    <row r="58" spans="1:3" x14ac:dyDescent="0.3">
      <c r="A58" t="s">
        <v>37</v>
      </c>
      <c r="B58">
        <v>92064</v>
      </c>
      <c r="C58" s="1">
        <v>429071.26559999998</v>
      </c>
    </row>
    <row r="59" spans="1:3" x14ac:dyDescent="0.3">
      <c r="A59" t="s">
        <v>38</v>
      </c>
      <c r="B59">
        <v>92065</v>
      </c>
      <c r="C59" s="1">
        <v>287088.16600000003</v>
      </c>
    </row>
    <row r="60" spans="1:3" x14ac:dyDescent="0.3">
      <c r="A60" t="s">
        <v>39</v>
      </c>
      <c r="B60">
        <v>92066</v>
      </c>
      <c r="C60" s="1">
        <v>6587.4956389999998</v>
      </c>
    </row>
    <row r="61" spans="1:3" x14ac:dyDescent="0.3">
      <c r="A61" t="s">
        <v>40</v>
      </c>
      <c r="B61">
        <v>92067</v>
      </c>
      <c r="C61" s="1">
        <v>17605.797330000001</v>
      </c>
    </row>
    <row r="62" spans="1:3" x14ac:dyDescent="0.3">
      <c r="A62" t="s">
        <v>41</v>
      </c>
      <c r="B62">
        <v>92069</v>
      </c>
      <c r="C62" s="1">
        <v>497336.29430000001</v>
      </c>
    </row>
    <row r="63" spans="1:3" x14ac:dyDescent="0.3">
      <c r="A63" t="s">
        <v>42</v>
      </c>
      <c r="B63">
        <v>92070</v>
      </c>
      <c r="C63" s="1">
        <v>18995.792829999999</v>
      </c>
    </row>
    <row r="64" spans="1:3" x14ac:dyDescent="0.3">
      <c r="A64" t="s">
        <v>43</v>
      </c>
      <c r="B64">
        <v>92071</v>
      </c>
      <c r="C64" s="1">
        <v>546334.78780000005</v>
      </c>
    </row>
    <row r="65" spans="1:3" x14ac:dyDescent="0.3">
      <c r="A65" t="s">
        <v>44</v>
      </c>
      <c r="B65">
        <v>92075</v>
      </c>
      <c r="C65" s="1">
        <v>42990.964849999997</v>
      </c>
    </row>
    <row r="66" spans="1:3" x14ac:dyDescent="0.3">
      <c r="A66" t="s">
        <v>41</v>
      </c>
      <c r="B66">
        <v>92078</v>
      </c>
      <c r="C66" s="1">
        <v>369490.24089999998</v>
      </c>
    </row>
    <row r="67" spans="1:3" x14ac:dyDescent="0.3">
      <c r="A67" t="s">
        <v>45</v>
      </c>
      <c r="B67">
        <v>92081</v>
      </c>
      <c r="C67" s="1">
        <v>253674.9424</v>
      </c>
    </row>
    <row r="68" spans="1:3" x14ac:dyDescent="0.3">
      <c r="A68" t="s">
        <v>46</v>
      </c>
      <c r="B68">
        <v>92082</v>
      </c>
      <c r="C68" s="1">
        <v>176675.87100000001</v>
      </c>
    </row>
    <row r="69" spans="1:3" x14ac:dyDescent="0.3">
      <c r="A69" t="s">
        <v>45</v>
      </c>
      <c r="B69">
        <v>92083</v>
      </c>
      <c r="C69" s="1">
        <v>536647.21089999995</v>
      </c>
    </row>
    <row r="70" spans="1:3" x14ac:dyDescent="0.3">
      <c r="A70" t="s">
        <v>45</v>
      </c>
      <c r="B70">
        <v>92084</v>
      </c>
      <c r="C70" s="1">
        <v>627497.95880000002</v>
      </c>
    </row>
    <row r="71" spans="1:3" x14ac:dyDescent="0.3">
      <c r="A71" t="s">
        <v>47</v>
      </c>
      <c r="B71">
        <v>92086</v>
      </c>
      <c r="C71" s="1">
        <v>25417.215660000002</v>
      </c>
    </row>
    <row r="72" spans="1:3" x14ac:dyDescent="0.3">
      <c r="A72" t="s">
        <v>40</v>
      </c>
      <c r="B72">
        <v>92091</v>
      </c>
      <c r="C72" s="1">
        <v>4203.8236059999999</v>
      </c>
    </row>
    <row r="73" spans="1:3" x14ac:dyDescent="0.3">
      <c r="A73" t="s">
        <v>48</v>
      </c>
      <c r="B73">
        <v>92101</v>
      </c>
      <c r="C73" s="1">
        <v>797248.92150000005</v>
      </c>
    </row>
    <row r="74" spans="1:3" x14ac:dyDescent="0.3">
      <c r="A74" t="s">
        <v>49</v>
      </c>
      <c r="B74">
        <v>92102</v>
      </c>
      <c r="C74" s="1">
        <v>765241.00390000001</v>
      </c>
    </row>
    <row r="75" spans="1:3" x14ac:dyDescent="0.3">
      <c r="A75" t="s">
        <v>50</v>
      </c>
      <c r="B75">
        <v>92103</v>
      </c>
      <c r="C75" s="1">
        <v>222988.80179999999</v>
      </c>
    </row>
    <row r="76" spans="1:3" x14ac:dyDescent="0.3">
      <c r="A76" t="s">
        <v>51</v>
      </c>
      <c r="B76">
        <v>92104</v>
      </c>
      <c r="C76" s="1">
        <v>396161.32650000002</v>
      </c>
    </row>
    <row r="77" spans="1:3" x14ac:dyDescent="0.3">
      <c r="A77" t="s">
        <v>52</v>
      </c>
      <c r="B77">
        <v>92105</v>
      </c>
      <c r="C77" s="1">
        <v>1621405.929</v>
      </c>
    </row>
    <row r="78" spans="1:3" x14ac:dyDescent="0.3">
      <c r="A78" t="s">
        <v>53</v>
      </c>
      <c r="B78">
        <v>92106</v>
      </c>
      <c r="C78" s="1">
        <v>116407.101</v>
      </c>
    </row>
    <row r="79" spans="1:3" x14ac:dyDescent="0.3">
      <c r="A79" t="s">
        <v>54</v>
      </c>
      <c r="B79">
        <v>92107</v>
      </c>
      <c r="C79" s="1">
        <v>162912.71729999999</v>
      </c>
    </row>
    <row r="80" spans="1:3" x14ac:dyDescent="0.3">
      <c r="A80" t="s">
        <v>55</v>
      </c>
      <c r="B80">
        <v>92108</v>
      </c>
      <c r="C80" s="1">
        <v>207447.61009999999</v>
      </c>
    </row>
    <row r="81" spans="1:3" x14ac:dyDescent="0.3">
      <c r="A81" t="s">
        <v>56</v>
      </c>
      <c r="B81">
        <v>92109</v>
      </c>
      <c r="C81" s="1">
        <v>200152.10800000001</v>
      </c>
    </row>
    <row r="82" spans="1:3" x14ac:dyDescent="0.3">
      <c r="A82" t="s">
        <v>57</v>
      </c>
      <c r="B82">
        <v>92110</v>
      </c>
      <c r="C82" s="1">
        <v>211413.2623</v>
      </c>
    </row>
    <row r="83" spans="1:3" x14ac:dyDescent="0.3">
      <c r="A83" t="s">
        <v>58</v>
      </c>
      <c r="B83">
        <v>92111</v>
      </c>
      <c r="C83" s="1">
        <v>653948.01780000003</v>
      </c>
    </row>
    <row r="84" spans="1:3" x14ac:dyDescent="0.3">
      <c r="A84" t="s">
        <v>59</v>
      </c>
      <c r="B84">
        <v>92113</v>
      </c>
      <c r="C84" s="1">
        <v>1150043.977</v>
      </c>
    </row>
    <row r="85" spans="1:3" x14ac:dyDescent="0.3">
      <c r="A85" t="s">
        <v>60</v>
      </c>
      <c r="B85">
        <v>92114</v>
      </c>
      <c r="C85" s="1">
        <v>1138425.855</v>
      </c>
    </row>
    <row r="86" spans="1:3" x14ac:dyDescent="0.3">
      <c r="A86" t="s">
        <v>61</v>
      </c>
      <c r="B86">
        <v>92115</v>
      </c>
      <c r="C86" s="1">
        <v>1064427.2220000001</v>
      </c>
    </row>
    <row r="87" spans="1:3" x14ac:dyDescent="0.3">
      <c r="A87" t="s">
        <v>62</v>
      </c>
      <c r="B87">
        <v>92116</v>
      </c>
      <c r="C87" s="1">
        <v>263281.05430000002</v>
      </c>
    </row>
    <row r="88" spans="1:3" x14ac:dyDescent="0.3">
      <c r="A88" t="s">
        <v>63</v>
      </c>
      <c r="B88">
        <v>92117</v>
      </c>
      <c r="C88" s="1">
        <v>453146.24979999999</v>
      </c>
    </row>
    <row r="89" spans="1:3" x14ac:dyDescent="0.3">
      <c r="A89" t="s">
        <v>64</v>
      </c>
      <c r="B89">
        <v>92118</v>
      </c>
      <c r="C89" s="1">
        <v>57890.558729999997</v>
      </c>
    </row>
    <row r="90" spans="1:3" x14ac:dyDescent="0.3">
      <c r="A90" t="s">
        <v>65</v>
      </c>
      <c r="B90">
        <v>92119</v>
      </c>
      <c r="C90" s="1">
        <v>166170.38819999999</v>
      </c>
    </row>
    <row r="91" spans="1:3" x14ac:dyDescent="0.3">
      <c r="A91" t="s">
        <v>66</v>
      </c>
      <c r="B91">
        <v>92120</v>
      </c>
      <c r="C91" s="1">
        <v>245755.40419999999</v>
      </c>
    </row>
    <row r="92" spans="1:3" x14ac:dyDescent="0.3">
      <c r="A92" t="s">
        <v>67</v>
      </c>
      <c r="B92">
        <v>92121</v>
      </c>
      <c r="C92" s="1">
        <v>177045.4431</v>
      </c>
    </row>
    <row r="93" spans="1:3" x14ac:dyDescent="0.3">
      <c r="A93" t="s">
        <v>68</v>
      </c>
      <c r="B93">
        <v>92122</v>
      </c>
      <c r="C93" s="1">
        <v>280855.89919999999</v>
      </c>
    </row>
    <row r="94" spans="1:3" x14ac:dyDescent="0.3">
      <c r="A94" t="s">
        <v>69</v>
      </c>
      <c r="B94">
        <v>92123</v>
      </c>
      <c r="C94" s="1">
        <v>337871.78019999998</v>
      </c>
    </row>
    <row r="95" spans="1:3" x14ac:dyDescent="0.3">
      <c r="A95" t="s">
        <v>70</v>
      </c>
      <c r="B95">
        <v>92124</v>
      </c>
      <c r="C95" s="1">
        <v>299065.16230000003</v>
      </c>
    </row>
    <row r="96" spans="1:3" x14ac:dyDescent="0.3">
      <c r="A96" t="s">
        <v>71</v>
      </c>
      <c r="B96">
        <v>92126</v>
      </c>
      <c r="C96" s="1">
        <v>611095.00820000004</v>
      </c>
    </row>
    <row r="97" spans="1:3" x14ac:dyDescent="0.3">
      <c r="A97" t="s">
        <v>72</v>
      </c>
      <c r="B97">
        <v>92127</v>
      </c>
      <c r="C97" s="1">
        <v>201150.55850000001</v>
      </c>
    </row>
    <row r="98" spans="1:3" x14ac:dyDescent="0.3">
      <c r="A98" t="s">
        <v>72</v>
      </c>
      <c r="B98">
        <v>92128</v>
      </c>
      <c r="C98" s="1">
        <v>155488.02650000001</v>
      </c>
    </row>
    <row r="99" spans="1:3" x14ac:dyDescent="0.3">
      <c r="A99" t="s">
        <v>73</v>
      </c>
      <c r="B99">
        <v>92129</v>
      </c>
      <c r="C99" s="1">
        <v>275347.52799999999</v>
      </c>
    </row>
    <row r="100" spans="1:3" x14ac:dyDescent="0.3">
      <c r="A100" t="s">
        <v>74</v>
      </c>
      <c r="B100">
        <v>92130</v>
      </c>
      <c r="C100" s="1">
        <v>234627.59880000001</v>
      </c>
    </row>
    <row r="101" spans="1:3" x14ac:dyDescent="0.3">
      <c r="A101" t="s">
        <v>75</v>
      </c>
      <c r="B101">
        <v>92131</v>
      </c>
      <c r="C101" s="1">
        <v>109178.46920000001</v>
      </c>
    </row>
    <row r="102" spans="1:3" x14ac:dyDescent="0.3">
      <c r="A102" t="s">
        <v>76</v>
      </c>
      <c r="B102">
        <v>92134</v>
      </c>
      <c r="C102" s="1">
        <v>485.56903519999997</v>
      </c>
    </row>
    <row r="103" spans="1:3" x14ac:dyDescent="0.3">
      <c r="A103" t="s">
        <v>49</v>
      </c>
      <c r="B103">
        <v>92135</v>
      </c>
      <c r="C103" s="1">
        <v>781.13279569999997</v>
      </c>
    </row>
    <row r="104" spans="1:3" x14ac:dyDescent="0.3">
      <c r="A104" t="s">
        <v>77</v>
      </c>
      <c r="B104">
        <v>92139</v>
      </c>
      <c r="C104" s="1">
        <v>437883.8603</v>
      </c>
    </row>
    <row r="105" spans="1:3" x14ac:dyDescent="0.3">
      <c r="A105" t="s">
        <v>49</v>
      </c>
      <c r="B105">
        <v>92140</v>
      </c>
      <c r="C105" s="1">
        <v>643.90676399999995</v>
      </c>
    </row>
    <row r="106" spans="1:3" x14ac:dyDescent="0.3">
      <c r="A106" t="s">
        <v>78</v>
      </c>
      <c r="B106">
        <v>92145</v>
      </c>
      <c r="C106" s="1">
        <v>1649.686007</v>
      </c>
    </row>
    <row r="107" spans="1:3" x14ac:dyDescent="0.3">
      <c r="A107" t="s">
        <v>79</v>
      </c>
      <c r="B107">
        <v>92154</v>
      </c>
      <c r="C107" s="1">
        <v>1382027.024</v>
      </c>
    </row>
    <row r="108" spans="1:3" x14ac:dyDescent="0.3">
      <c r="A108" t="s">
        <v>80</v>
      </c>
      <c r="B108">
        <v>92155</v>
      </c>
      <c r="C108" s="1">
        <v>390.56639790000003</v>
      </c>
    </row>
    <row r="109" spans="1:3" x14ac:dyDescent="0.3">
      <c r="A109" t="s">
        <v>81</v>
      </c>
      <c r="B109">
        <v>92173</v>
      </c>
      <c r="C109" s="1">
        <v>860221.78090000001</v>
      </c>
    </row>
    <row r="110" spans="1:3" x14ac:dyDescent="0.3">
      <c r="A110" s="4" t="s">
        <v>83</v>
      </c>
      <c r="C110" s="5">
        <f>SUM(C5:C109)</f>
        <v>38228320.63331078</v>
      </c>
    </row>
  </sheetData>
  <mergeCells count="2">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E110"/>
  <sheetViews>
    <sheetView workbookViewId="0">
      <selection activeCell="A3" sqref="A3:D3"/>
    </sheetView>
  </sheetViews>
  <sheetFormatPr defaultRowHeight="14.4" x14ac:dyDescent="0.3"/>
  <cols>
    <col min="1" max="1" width="30" customWidth="1"/>
    <col min="2" max="2" width="9.33203125" customWidth="1"/>
    <col min="3" max="3" width="35.5546875" customWidth="1"/>
    <col min="4" max="4" width="30.109375" customWidth="1"/>
    <col min="5" max="5" width="10.21875" bestFit="1" customWidth="1"/>
  </cols>
  <sheetData>
    <row r="1" spans="1:5" x14ac:dyDescent="0.3">
      <c r="A1" s="17" t="s">
        <v>120</v>
      </c>
      <c r="B1" s="17"/>
      <c r="C1" s="17"/>
      <c r="D1" s="17"/>
      <c r="E1" s="17"/>
    </row>
    <row r="2" spans="1:5" ht="18" x14ac:dyDescent="0.35">
      <c r="A2" s="14" t="s">
        <v>108</v>
      </c>
      <c r="B2" s="14"/>
      <c r="C2" s="14"/>
      <c r="D2" s="14"/>
    </row>
    <row r="3" spans="1:5" ht="15.6" x14ac:dyDescent="0.3">
      <c r="A3" s="16" t="s">
        <v>112</v>
      </c>
      <c r="B3" s="16"/>
      <c r="C3" s="16"/>
      <c r="D3" s="16"/>
    </row>
    <row r="4" spans="1:5" ht="28.8" x14ac:dyDescent="0.3">
      <c r="A4" s="2" t="s">
        <v>89</v>
      </c>
      <c r="B4" s="3" t="s">
        <v>82</v>
      </c>
      <c r="C4" s="3" t="s">
        <v>109</v>
      </c>
      <c r="D4" s="2" t="s">
        <v>113</v>
      </c>
    </row>
    <row r="5" spans="1:5" x14ac:dyDescent="0.3">
      <c r="A5" t="s">
        <v>0</v>
      </c>
      <c r="B5">
        <v>91901</v>
      </c>
      <c r="C5" s="10">
        <v>16995.075110000002</v>
      </c>
      <c r="D5" s="1">
        <v>105052.3028</v>
      </c>
    </row>
    <row r="6" spans="1:5" x14ac:dyDescent="0.3">
      <c r="A6" t="s">
        <v>1</v>
      </c>
      <c r="B6">
        <v>91902</v>
      </c>
      <c r="C6" s="10">
        <v>-83314.973620000004</v>
      </c>
      <c r="D6" s="1">
        <v>23348.08685</v>
      </c>
    </row>
    <row r="7" spans="1:5" x14ac:dyDescent="0.3">
      <c r="A7" t="s">
        <v>2</v>
      </c>
      <c r="B7">
        <v>91905</v>
      </c>
      <c r="C7" s="10">
        <v>-43917.394549999997</v>
      </c>
      <c r="D7" s="1">
        <v>13752.64099</v>
      </c>
    </row>
    <row r="8" spans="1:5" x14ac:dyDescent="0.3">
      <c r="A8" t="s">
        <v>3</v>
      </c>
      <c r="B8">
        <v>91906</v>
      </c>
      <c r="C8" s="10">
        <v>10542.13006</v>
      </c>
      <c r="D8" s="1">
        <v>75232.233500000002</v>
      </c>
    </row>
    <row r="9" spans="1:5" x14ac:dyDescent="0.3">
      <c r="A9" t="s">
        <v>4</v>
      </c>
      <c r="B9">
        <v>91910</v>
      </c>
      <c r="C9" s="10">
        <v>-305198.7697</v>
      </c>
      <c r="D9" s="1">
        <v>206075.08059999999</v>
      </c>
    </row>
    <row r="10" spans="1:5" x14ac:dyDescent="0.3">
      <c r="A10" t="s">
        <v>4</v>
      </c>
      <c r="B10">
        <v>91911</v>
      </c>
      <c r="C10" s="10">
        <v>-423960.32689999999</v>
      </c>
      <c r="D10" s="1">
        <v>220087.21309999999</v>
      </c>
    </row>
    <row r="11" spans="1:5" x14ac:dyDescent="0.3">
      <c r="A11" t="s">
        <v>4</v>
      </c>
      <c r="B11">
        <v>91913</v>
      </c>
      <c r="C11" s="10">
        <v>-88699.589940000005</v>
      </c>
      <c r="D11" s="1">
        <v>142318.0215</v>
      </c>
    </row>
    <row r="12" spans="1:5" x14ac:dyDescent="0.3">
      <c r="A12" t="s">
        <v>4</v>
      </c>
      <c r="B12">
        <v>91914</v>
      </c>
      <c r="C12" s="10">
        <v>-72735.721300000005</v>
      </c>
      <c r="D12" s="1">
        <v>10099.89479</v>
      </c>
    </row>
    <row r="13" spans="1:5" x14ac:dyDescent="0.3">
      <c r="A13" t="s">
        <v>4</v>
      </c>
      <c r="B13">
        <v>91915</v>
      </c>
      <c r="C13" s="10">
        <v>-109650.4206</v>
      </c>
      <c r="D13" s="1">
        <v>26110.02305</v>
      </c>
    </row>
    <row r="14" spans="1:5" x14ac:dyDescent="0.3">
      <c r="A14" t="s">
        <v>5</v>
      </c>
      <c r="B14">
        <v>91916</v>
      </c>
      <c r="C14" s="10">
        <v>-38782.559329999996</v>
      </c>
      <c r="D14" s="1">
        <v>-2842.1315549999999</v>
      </c>
    </row>
    <row r="15" spans="1:5" x14ac:dyDescent="0.3">
      <c r="A15" t="s">
        <v>6</v>
      </c>
      <c r="B15">
        <v>91917</v>
      </c>
      <c r="C15" s="10">
        <v>-23111.391360000001</v>
      </c>
      <c r="D15" s="1">
        <v>14674.70809</v>
      </c>
    </row>
    <row r="16" spans="1:5" x14ac:dyDescent="0.3">
      <c r="A16" t="s">
        <v>7</v>
      </c>
      <c r="B16">
        <v>91931</v>
      </c>
      <c r="C16" s="10">
        <v>-33931.927490000002</v>
      </c>
      <c r="D16" s="1">
        <v>1429.687273</v>
      </c>
    </row>
    <row r="17" spans="1:4" x14ac:dyDescent="0.3">
      <c r="A17" t="s">
        <v>8</v>
      </c>
      <c r="B17">
        <v>91932</v>
      </c>
      <c r="C17" s="10">
        <v>-74601.413910000003</v>
      </c>
      <c r="D17" s="1">
        <v>128057.7991</v>
      </c>
    </row>
    <row r="18" spans="1:4" x14ac:dyDescent="0.3">
      <c r="A18" t="s">
        <v>9</v>
      </c>
      <c r="B18">
        <v>91934</v>
      </c>
      <c r="C18" s="10">
        <v>-2014.9091780000001</v>
      </c>
      <c r="D18" s="1">
        <v>9259.0865470000008</v>
      </c>
    </row>
    <row r="19" spans="1:4" x14ac:dyDescent="0.3">
      <c r="A19" t="s">
        <v>10</v>
      </c>
      <c r="B19">
        <v>91935</v>
      </c>
      <c r="C19" s="10">
        <v>-37461.52663</v>
      </c>
      <c r="D19" s="1">
        <v>8750.6120790000004</v>
      </c>
    </row>
    <row r="20" spans="1:4" x14ac:dyDescent="0.3">
      <c r="A20" t="s">
        <v>11</v>
      </c>
      <c r="B20">
        <v>91941</v>
      </c>
      <c r="C20" s="10">
        <v>-64396.616240000003</v>
      </c>
      <c r="D20" s="1">
        <v>98819.841700000004</v>
      </c>
    </row>
    <row r="21" spans="1:4" x14ac:dyDescent="0.3">
      <c r="A21" t="s">
        <v>11</v>
      </c>
      <c r="B21">
        <v>91942</v>
      </c>
      <c r="C21" s="10">
        <v>121704.1778</v>
      </c>
      <c r="D21" s="1">
        <v>278759.48700000002</v>
      </c>
    </row>
    <row r="22" spans="1:4" x14ac:dyDescent="0.3">
      <c r="A22" t="s">
        <v>12</v>
      </c>
      <c r="B22">
        <v>91945</v>
      </c>
      <c r="C22" s="10">
        <v>-314935.42469999997</v>
      </c>
      <c r="D22" s="1">
        <v>-165583.8676</v>
      </c>
    </row>
    <row r="23" spans="1:4" x14ac:dyDescent="0.3">
      <c r="A23" t="s">
        <v>13</v>
      </c>
      <c r="B23">
        <v>91948</v>
      </c>
      <c r="C23" s="10">
        <v>0</v>
      </c>
      <c r="D23" s="1">
        <v>1455.5713249999999</v>
      </c>
    </row>
    <row r="24" spans="1:4" x14ac:dyDescent="0.3">
      <c r="A24" t="s">
        <v>14</v>
      </c>
      <c r="B24">
        <v>91950</v>
      </c>
      <c r="C24" s="10">
        <v>-317712.511</v>
      </c>
      <c r="D24" s="1">
        <v>183940.5263</v>
      </c>
    </row>
    <row r="25" spans="1:4" x14ac:dyDescent="0.3">
      <c r="A25" t="s">
        <v>15</v>
      </c>
      <c r="B25">
        <v>91962</v>
      </c>
      <c r="C25" s="10">
        <v>-32608.046480000001</v>
      </c>
      <c r="D25" s="1">
        <v>2392.9911870000001</v>
      </c>
    </row>
    <row r="26" spans="1:4" x14ac:dyDescent="0.3">
      <c r="A26" t="s">
        <v>16</v>
      </c>
      <c r="B26">
        <v>91963</v>
      </c>
      <c r="C26" s="10">
        <v>-50777.959479999998</v>
      </c>
      <c r="D26" s="1">
        <v>-29247.92325</v>
      </c>
    </row>
    <row r="27" spans="1:4" x14ac:dyDescent="0.3">
      <c r="A27" t="s">
        <v>17</v>
      </c>
      <c r="B27">
        <v>91977</v>
      </c>
      <c r="C27" s="10">
        <v>-214229.49179999999</v>
      </c>
      <c r="D27" s="1">
        <v>168974.13570000001</v>
      </c>
    </row>
    <row r="28" spans="1:4" x14ac:dyDescent="0.3">
      <c r="A28" t="s">
        <v>17</v>
      </c>
      <c r="B28">
        <v>91978</v>
      </c>
      <c r="C28" s="10">
        <v>10212.970950000001</v>
      </c>
      <c r="D28" s="1">
        <v>79357.175189999994</v>
      </c>
    </row>
    <row r="29" spans="1:4" x14ac:dyDescent="0.3">
      <c r="A29" t="s">
        <v>18</v>
      </c>
      <c r="B29">
        <v>91980</v>
      </c>
      <c r="C29" s="10">
        <v>-36021.98113</v>
      </c>
      <c r="D29" s="1">
        <v>-13590.163909999999</v>
      </c>
    </row>
    <row r="30" spans="1:4" x14ac:dyDescent="0.3">
      <c r="A30" t="s">
        <v>19</v>
      </c>
      <c r="B30">
        <v>92003</v>
      </c>
      <c r="C30" s="10">
        <v>-21207.35599</v>
      </c>
      <c r="D30" s="1">
        <v>10964.035169999999</v>
      </c>
    </row>
    <row r="31" spans="1:4" x14ac:dyDescent="0.3">
      <c r="A31" t="s">
        <v>20</v>
      </c>
      <c r="B31">
        <v>92004</v>
      </c>
      <c r="C31" s="10">
        <v>-48513.413200000003</v>
      </c>
      <c r="D31" s="1">
        <v>-20804.33178</v>
      </c>
    </row>
    <row r="32" spans="1:4" x14ac:dyDescent="0.3">
      <c r="A32" t="s">
        <v>94</v>
      </c>
      <c r="B32">
        <v>92007</v>
      </c>
      <c r="C32" s="10">
        <v>79478.884040000004</v>
      </c>
      <c r="D32" s="1">
        <v>101264.76119999999</v>
      </c>
    </row>
    <row r="33" spans="1:4" x14ac:dyDescent="0.3">
      <c r="A33" t="s">
        <v>22</v>
      </c>
      <c r="B33">
        <v>92008</v>
      </c>
      <c r="C33" s="10">
        <v>86697.334239999996</v>
      </c>
      <c r="D33" s="1">
        <v>163228.57990000001</v>
      </c>
    </row>
    <row r="34" spans="1:4" x14ac:dyDescent="0.3">
      <c r="A34" t="s">
        <v>22</v>
      </c>
      <c r="B34">
        <v>92009</v>
      </c>
      <c r="C34" s="10">
        <v>100712.5434</v>
      </c>
      <c r="D34" s="1">
        <v>154546.6778</v>
      </c>
    </row>
    <row r="35" spans="1:4" x14ac:dyDescent="0.3">
      <c r="A35" t="s">
        <v>22</v>
      </c>
      <c r="B35">
        <v>92010</v>
      </c>
      <c r="C35" s="10">
        <v>40428.930339999999</v>
      </c>
      <c r="D35" s="1">
        <v>75422.050140000007</v>
      </c>
    </row>
    <row r="36" spans="1:4" x14ac:dyDescent="0.3">
      <c r="A36" t="s">
        <v>22</v>
      </c>
      <c r="B36">
        <v>92011</v>
      </c>
      <c r="C36" s="10">
        <v>120313.2127</v>
      </c>
      <c r="D36" s="1">
        <v>158962.49059999999</v>
      </c>
    </row>
    <row r="37" spans="1:4" x14ac:dyDescent="0.3">
      <c r="A37" t="s">
        <v>23</v>
      </c>
      <c r="B37">
        <v>92014</v>
      </c>
      <c r="C37" s="10">
        <v>-2178.2305259999998</v>
      </c>
      <c r="D37" s="1">
        <v>22028.614809999999</v>
      </c>
    </row>
    <row r="38" spans="1:4" x14ac:dyDescent="0.3">
      <c r="A38" t="s">
        <v>24</v>
      </c>
      <c r="B38">
        <v>92019</v>
      </c>
      <c r="C38" s="10">
        <v>-285042.42389999999</v>
      </c>
      <c r="D38" s="1">
        <v>12128.373610000001</v>
      </c>
    </row>
    <row r="39" spans="1:4" x14ac:dyDescent="0.3">
      <c r="A39" t="s">
        <v>24</v>
      </c>
      <c r="B39">
        <v>92020</v>
      </c>
      <c r="C39" s="10">
        <v>-227563.0073</v>
      </c>
      <c r="D39" s="1">
        <v>239055.57079999999</v>
      </c>
    </row>
    <row r="40" spans="1:4" x14ac:dyDescent="0.3">
      <c r="A40" t="s">
        <v>24</v>
      </c>
      <c r="B40">
        <v>92021</v>
      </c>
      <c r="C40" s="10">
        <v>285856.03659999999</v>
      </c>
      <c r="D40" s="1">
        <v>686560.59279999998</v>
      </c>
    </row>
    <row r="41" spans="1:4" x14ac:dyDescent="0.3">
      <c r="A41" t="s">
        <v>25</v>
      </c>
      <c r="B41">
        <v>92024</v>
      </c>
      <c r="C41" s="10">
        <v>73513.884779999993</v>
      </c>
      <c r="D41" s="1">
        <v>134413.02470000001</v>
      </c>
    </row>
    <row r="42" spans="1:4" x14ac:dyDescent="0.3">
      <c r="A42" t="s">
        <v>26</v>
      </c>
      <c r="B42">
        <v>92025</v>
      </c>
      <c r="C42" s="10">
        <v>475961.95990000002</v>
      </c>
      <c r="D42" s="1">
        <v>742595.01980000001</v>
      </c>
    </row>
    <row r="43" spans="1:4" x14ac:dyDescent="0.3">
      <c r="A43" t="s">
        <v>26</v>
      </c>
      <c r="B43">
        <v>92026</v>
      </c>
      <c r="C43" s="10">
        <v>51047.44154</v>
      </c>
      <c r="D43" s="1">
        <v>307900.82160000002</v>
      </c>
    </row>
    <row r="44" spans="1:4" x14ac:dyDescent="0.3">
      <c r="A44" t="s">
        <v>26</v>
      </c>
      <c r="B44">
        <v>92027</v>
      </c>
      <c r="C44" s="10">
        <v>122315.5055</v>
      </c>
      <c r="D44" s="1">
        <v>431840.65010000003</v>
      </c>
    </row>
    <row r="45" spans="1:4" x14ac:dyDescent="0.3">
      <c r="A45" t="s">
        <v>27</v>
      </c>
      <c r="B45">
        <v>92028</v>
      </c>
      <c r="C45" s="10">
        <v>357517.21490000002</v>
      </c>
      <c r="D45" s="1">
        <v>542452.12049999996</v>
      </c>
    </row>
    <row r="46" spans="1:4" x14ac:dyDescent="0.3">
      <c r="A46" t="s">
        <v>26</v>
      </c>
      <c r="B46">
        <v>92029</v>
      </c>
      <c r="C46" s="10">
        <v>2283.8653690000001</v>
      </c>
      <c r="D46" s="1">
        <v>67498.903300000005</v>
      </c>
    </row>
    <row r="47" spans="1:4" x14ac:dyDescent="0.3">
      <c r="A47" t="s">
        <v>28</v>
      </c>
      <c r="B47">
        <v>92036</v>
      </c>
      <c r="C47" s="10">
        <v>-51799.665670000002</v>
      </c>
      <c r="D47" s="1">
        <v>-22183.422030000002</v>
      </c>
    </row>
    <row r="48" spans="1:4" x14ac:dyDescent="0.3">
      <c r="A48" t="s">
        <v>29</v>
      </c>
      <c r="B48">
        <v>92037</v>
      </c>
      <c r="C48" s="10">
        <v>168905.78020000001</v>
      </c>
      <c r="D48" s="1">
        <v>219435.63070000001</v>
      </c>
    </row>
    <row r="49" spans="1:4" x14ac:dyDescent="0.3">
      <c r="A49" t="s">
        <v>30</v>
      </c>
      <c r="B49">
        <v>92040</v>
      </c>
      <c r="C49" s="10">
        <v>100466.31200000001</v>
      </c>
      <c r="D49" s="1">
        <v>255440.8</v>
      </c>
    </row>
    <row r="50" spans="1:4" x14ac:dyDescent="0.3">
      <c r="A50" t="s">
        <v>32</v>
      </c>
      <c r="B50">
        <v>92054</v>
      </c>
      <c r="C50" s="10">
        <v>174158.74710000001</v>
      </c>
      <c r="D50" s="1">
        <v>329794.71490000002</v>
      </c>
    </row>
    <row r="51" spans="1:4" x14ac:dyDescent="0.3">
      <c r="A51" t="s">
        <v>32</v>
      </c>
      <c r="B51">
        <v>92055</v>
      </c>
      <c r="C51" s="10">
        <v>-28096.740140000002</v>
      </c>
      <c r="D51" s="1">
        <v>-22174.085569999999</v>
      </c>
    </row>
    <row r="52" spans="1:4" x14ac:dyDescent="0.3">
      <c r="A52" t="s">
        <v>33</v>
      </c>
      <c r="B52">
        <v>92056</v>
      </c>
      <c r="C52" s="10">
        <v>36258.180460000003</v>
      </c>
      <c r="D52" s="1">
        <v>215250.22390000001</v>
      </c>
    </row>
    <row r="53" spans="1:4" x14ac:dyDescent="0.3">
      <c r="A53" t="s">
        <v>33</v>
      </c>
      <c r="B53">
        <v>92057</v>
      </c>
      <c r="C53" s="10">
        <v>4951.5355579999996</v>
      </c>
      <c r="D53" s="1">
        <v>241221.6612</v>
      </c>
    </row>
    <row r="54" spans="1:4" x14ac:dyDescent="0.3">
      <c r="A54" t="s">
        <v>33</v>
      </c>
      <c r="B54">
        <v>92058</v>
      </c>
      <c r="C54" s="10">
        <v>387264.70280000003</v>
      </c>
      <c r="D54" s="1">
        <v>537604.07999999996</v>
      </c>
    </row>
    <row r="55" spans="1:4" x14ac:dyDescent="0.3">
      <c r="A55" t="s">
        <v>34</v>
      </c>
      <c r="B55">
        <v>92059</v>
      </c>
      <c r="C55" s="10">
        <v>-2015.1586629999999</v>
      </c>
      <c r="D55" s="1">
        <v>6312.1464969999997</v>
      </c>
    </row>
    <row r="56" spans="1:4" x14ac:dyDescent="0.3">
      <c r="A56" t="s">
        <v>35</v>
      </c>
      <c r="B56">
        <v>92060</v>
      </c>
      <c r="C56" s="10">
        <v>509.98956989999999</v>
      </c>
      <c r="D56" s="1">
        <v>2680.2269780000001</v>
      </c>
    </row>
    <row r="57" spans="1:4" x14ac:dyDescent="0.3">
      <c r="A57" t="s">
        <v>36</v>
      </c>
      <c r="B57">
        <v>92061</v>
      </c>
      <c r="C57" s="10">
        <v>-18805.827290000001</v>
      </c>
      <c r="D57" s="1">
        <v>-4942.0479050000004</v>
      </c>
    </row>
    <row r="58" spans="1:4" x14ac:dyDescent="0.3">
      <c r="A58" t="s">
        <v>37</v>
      </c>
      <c r="B58">
        <v>92064</v>
      </c>
      <c r="C58" s="10">
        <v>-77908.582519999996</v>
      </c>
      <c r="D58" s="1">
        <v>87083.738370000006</v>
      </c>
    </row>
    <row r="59" spans="1:4" x14ac:dyDescent="0.3">
      <c r="A59" t="s">
        <v>38</v>
      </c>
      <c r="B59">
        <v>92065</v>
      </c>
      <c r="C59" s="10">
        <v>135687.89079999999</v>
      </c>
      <c r="D59" s="1">
        <v>227107.02309999999</v>
      </c>
    </row>
    <row r="60" spans="1:4" x14ac:dyDescent="0.3">
      <c r="A60" t="s">
        <v>39</v>
      </c>
      <c r="B60">
        <v>92066</v>
      </c>
      <c r="C60" s="10">
        <v>1473.969308</v>
      </c>
      <c r="D60" s="1">
        <v>6604.059424</v>
      </c>
    </row>
    <row r="61" spans="1:4" x14ac:dyDescent="0.3">
      <c r="A61" t="s">
        <v>40</v>
      </c>
      <c r="B61">
        <v>92067</v>
      </c>
      <c r="C61" s="10">
        <v>31291.977640000001</v>
      </c>
      <c r="D61" s="1">
        <v>40908.902179999997</v>
      </c>
    </row>
    <row r="62" spans="1:4" x14ac:dyDescent="0.3">
      <c r="A62" t="s">
        <v>41</v>
      </c>
      <c r="B62">
        <v>92069</v>
      </c>
      <c r="C62" s="10">
        <v>145793.38080000001</v>
      </c>
      <c r="D62" s="1">
        <v>330036.95</v>
      </c>
    </row>
    <row r="63" spans="1:4" x14ac:dyDescent="0.3">
      <c r="A63" t="s">
        <v>42</v>
      </c>
      <c r="B63">
        <v>92070</v>
      </c>
      <c r="C63" s="10">
        <v>-4532.9544980000001</v>
      </c>
      <c r="D63" s="1">
        <v>5645.7729360000003</v>
      </c>
    </row>
    <row r="64" spans="1:4" x14ac:dyDescent="0.3">
      <c r="A64" t="s">
        <v>43</v>
      </c>
      <c r="B64">
        <v>92071</v>
      </c>
      <c r="C64" s="10">
        <v>21059.8678</v>
      </c>
      <c r="D64" s="1">
        <v>205826.46489999999</v>
      </c>
    </row>
    <row r="65" spans="1:4" x14ac:dyDescent="0.3">
      <c r="A65" t="s">
        <v>44</v>
      </c>
      <c r="B65">
        <v>92075</v>
      </c>
      <c r="C65" s="10">
        <v>67917.382129999998</v>
      </c>
      <c r="D65" s="1">
        <v>80641.676370000001</v>
      </c>
    </row>
    <row r="66" spans="1:4" x14ac:dyDescent="0.3">
      <c r="A66" t="s">
        <v>41</v>
      </c>
      <c r="B66">
        <v>92078</v>
      </c>
      <c r="C66" s="10">
        <v>138882.55230000001</v>
      </c>
      <c r="D66" s="1">
        <v>280867.49599999998</v>
      </c>
    </row>
    <row r="67" spans="1:4" x14ac:dyDescent="0.3">
      <c r="A67" t="s">
        <v>45</v>
      </c>
      <c r="B67">
        <v>92081</v>
      </c>
      <c r="C67" s="10">
        <v>68790.841950000002</v>
      </c>
      <c r="D67" s="1">
        <v>151233.03520000001</v>
      </c>
    </row>
    <row r="68" spans="1:4" x14ac:dyDescent="0.3">
      <c r="A68" t="s">
        <v>46</v>
      </c>
      <c r="B68">
        <v>92082</v>
      </c>
      <c r="C68" s="10">
        <v>52525.032809999997</v>
      </c>
      <c r="D68" s="1">
        <v>114760.2245</v>
      </c>
    </row>
    <row r="69" spans="1:4" x14ac:dyDescent="0.3">
      <c r="A69" t="s">
        <v>45</v>
      </c>
      <c r="B69">
        <v>92083</v>
      </c>
      <c r="C69" s="10">
        <v>49137.524069999999</v>
      </c>
      <c r="D69" s="1">
        <v>261096.63159999999</v>
      </c>
    </row>
    <row r="70" spans="1:4" x14ac:dyDescent="0.3">
      <c r="A70" t="s">
        <v>45</v>
      </c>
      <c r="B70">
        <v>92084</v>
      </c>
      <c r="C70" s="10">
        <v>4480.1976059999997</v>
      </c>
      <c r="D70" s="1">
        <v>237779.1501</v>
      </c>
    </row>
    <row r="71" spans="1:4" x14ac:dyDescent="0.3">
      <c r="A71" t="s">
        <v>47</v>
      </c>
      <c r="B71">
        <v>92086</v>
      </c>
      <c r="C71" s="10">
        <v>1419.504412</v>
      </c>
      <c r="D71" s="1">
        <v>15654.399719999999</v>
      </c>
    </row>
    <row r="72" spans="1:4" x14ac:dyDescent="0.3">
      <c r="A72" t="s">
        <v>40</v>
      </c>
      <c r="B72">
        <v>92091</v>
      </c>
      <c r="C72" s="10">
        <v>7712.822631</v>
      </c>
      <c r="D72" s="1">
        <v>10457.34326</v>
      </c>
    </row>
    <row r="73" spans="1:4" x14ac:dyDescent="0.3">
      <c r="A73" t="s">
        <v>48</v>
      </c>
      <c r="B73">
        <v>92101</v>
      </c>
      <c r="C73" s="10">
        <v>-216655.72469999999</v>
      </c>
      <c r="D73" s="1">
        <v>39147.891179999999</v>
      </c>
    </row>
    <row r="74" spans="1:4" x14ac:dyDescent="0.3">
      <c r="A74" t="s">
        <v>49</v>
      </c>
      <c r="B74">
        <v>92102</v>
      </c>
      <c r="C74" s="10">
        <v>1677.347763</v>
      </c>
      <c r="D74" s="1">
        <v>292143.93829999998</v>
      </c>
    </row>
    <row r="75" spans="1:4" x14ac:dyDescent="0.3">
      <c r="A75" t="s">
        <v>50</v>
      </c>
      <c r="B75">
        <v>92103</v>
      </c>
      <c r="C75" s="10">
        <v>107608.6489</v>
      </c>
      <c r="D75" s="1">
        <v>208921.06159999999</v>
      </c>
    </row>
    <row r="76" spans="1:4" x14ac:dyDescent="0.3">
      <c r="A76" t="s">
        <v>51</v>
      </c>
      <c r="B76">
        <v>92104</v>
      </c>
      <c r="C76" s="10">
        <v>137222.65359999999</v>
      </c>
      <c r="D76" s="1">
        <v>287258.36869999999</v>
      </c>
    </row>
    <row r="77" spans="1:4" x14ac:dyDescent="0.3">
      <c r="A77" t="s">
        <v>52</v>
      </c>
      <c r="B77">
        <v>92105</v>
      </c>
      <c r="C77" s="10">
        <v>105886.2507</v>
      </c>
      <c r="D77" s="1">
        <v>627731.14469999995</v>
      </c>
    </row>
    <row r="78" spans="1:4" x14ac:dyDescent="0.3">
      <c r="A78" t="s">
        <v>53</v>
      </c>
      <c r="B78">
        <v>92106</v>
      </c>
      <c r="C78" s="10">
        <v>44359.106160000003</v>
      </c>
      <c r="D78" s="1">
        <v>103142.83010000001</v>
      </c>
    </row>
    <row r="79" spans="1:4" x14ac:dyDescent="0.3">
      <c r="A79" t="s">
        <v>54</v>
      </c>
      <c r="B79">
        <v>92107</v>
      </c>
      <c r="C79" s="10">
        <v>110544.5116</v>
      </c>
      <c r="D79" s="1">
        <v>169634.8126</v>
      </c>
    </row>
    <row r="80" spans="1:4" x14ac:dyDescent="0.3">
      <c r="A80" t="s">
        <v>55</v>
      </c>
      <c r="B80">
        <v>92108</v>
      </c>
      <c r="C80" s="10">
        <v>-1572.4900789999999</v>
      </c>
      <c r="D80" s="1">
        <v>64874.998399999997</v>
      </c>
    </row>
    <row r="81" spans="1:4" x14ac:dyDescent="0.3">
      <c r="A81" t="s">
        <v>56</v>
      </c>
      <c r="B81">
        <v>92109</v>
      </c>
      <c r="C81" s="10">
        <v>216402.82709999999</v>
      </c>
      <c r="D81" s="1">
        <v>307542.35690000001</v>
      </c>
    </row>
    <row r="82" spans="1:4" x14ac:dyDescent="0.3">
      <c r="A82" t="s">
        <v>57</v>
      </c>
      <c r="B82">
        <v>92110</v>
      </c>
      <c r="C82" s="10">
        <v>202075.63200000001</v>
      </c>
      <c r="D82" s="1">
        <v>278813.78409999999</v>
      </c>
    </row>
    <row r="83" spans="1:4" x14ac:dyDescent="0.3">
      <c r="A83" t="s">
        <v>58</v>
      </c>
      <c r="B83">
        <v>92111</v>
      </c>
      <c r="C83" s="10">
        <v>200.33692020000001</v>
      </c>
      <c r="D83" s="1">
        <v>234573.56950000001</v>
      </c>
    </row>
    <row r="84" spans="1:4" x14ac:dyDescent="0.3">
      <c r="A84" t="s">
        <v>59</v>
      </c>
      <c r="B84">
        <v>92113</v>
      </c>
      <c r="C84" s="10">
        <v>107703.7041</v>
      </c>
      <c r="D84" s="1">
        <v>526780.44830000005</v>
      </c>
    </row>
    <row r="85" spans="1:4" x14ac:dyDescent="0.3">
      <c r="A85" t="s">
        <v>60</v>
      </c>
      <c r="B85">
        <v>92114</v>
      </c>
      <c r="C85" s="10">
        <v>-190727.79949999999</v>
      </c>
      <c r="D85" s="1">
        <v>252654.7623</v>
      </c>
    </row>
    <row r="86" spans="1:4" x14ac:dyDescent="0.3">
      <c r="A86" t="s">
        <v>61</v>
      </c>
      <c r="B86">
        <v>92115</v>
      </c>
      <c r="C86" s="10">
        <v>305823.2401</v>
      </c>
      <c r="D86" s="1">
        <v>734229.78929999995</v>
      </c>
    </row>
    <row r="87" spans="1:4" x14ac:dyDescent="0.3">
      <c r="A87" t="s">
        <v>62</v>
      </c>
      <c r="B87">
        <v>92116</v>
      </c>
      <c r="C87" s="10">
        <v>38158.231229999998</v>
      </c>
      <c r="D87" s="1">
        <v>130844.97380000001</v>
      </c>
    </row>
    <row r="88" spans="1:4" x14ac:dyDescent="0.3">
      <c r="A88" t="s">
        <v>63</v>
      </c>
      <c r="B88">
        <v>92117</v>
      </c>
      <c r="C88" s="10">
        <v>123658.7308</v>
      </c>
      <c r="D88" s="1">
        <v>340326.95990000002</v>
      </c>
    </row>
    <row r="89" spans="1:4" x14ac:dyDescent="0.3">
      <c r="A89" t="s">
        <v>64</v>
      </c>
      <c r="B89">
        <v>92118</v>
      </c>
      <c r="C89" s="10">
        <v>74930.201969999995</v>
      </c>
      <c r="D89" s="1">
        <v>90011.628280000004</v>
      </c>
    </row>
    <row r="90" spans="1:4" x14ac:dyDescent="0.3">
      <c r="A90" t="s">
        <v>65</v>
      </c>
      <c r="B90">
        <v>92119</v>
      </c>
      <c r="C90" s="10">
        <v>23800.238020000001</v>
      </c>
      <c r="D90" s="1">
        <v>97588.804359999995</v>
      </c>
    </row>
    <row r="91" spans="1:4" x14ac:dyDescent="0.3">
      <c r="A91" t="s">
        <v>66</v>
      </c>
      <c r="B91">
        <v>92120</v>
      </c>
      <c r="C91" s="10">
        <v>19011.775519999999</v>
      </c>
      <c r="D91" s="1">
        <v>129224.71060000001</v>
      </c>
    </row>
    <row r="92" spans="1:4" x14ac:dyDescent="0.3">
      <c r="A92" t="s">
        <v>67</v>
      </c>
      <c r="B92">
        <v>92121</v>
      </c>
      <c r="C92" s="10">
        <v>-126005.3894</v>
      </c>
      <c r="D92" s="1">
        <v>-82853.318419999996</v>
      </c>
    </row>
    <row r="93" spans="1:4" x14ac:dyDescent="0.3">
      <c r="A93" t="s">
        <v>68</v>
      </c>
      <c r="B93">
        <v>92122</v>
      </c>
      <c r="C93" s="10">
        <v>391071.04810000001</v>
      </c>
      <c r="D93" s="1">
        <v>513042.9327</v>
      </c>
    </row>
    <row r="94" spans="1:4" x14ac:dyDescent="0.3">
      <c r="A94" t="s">
        <v>69</v>
      </c>
      <c r="B94">
        <v>92123</v>
      </c>
      <c r="C94" s="10">
        <v>1795.8743870000001</v>
      </c>
      <c r="D94" s="1">
        <v>117211.2328</v>
      </c>
    </row>
    <row r="95" spans="1:4" x14ac:dyDescent="0.3">
      <c r="A95" t="s">
        <v>70</v>
      </c>
      <c r="B95">
        <v>92124</v>
      </c>
      <c r="C95" s="10">
        <v>11067.455449999999</v>
      </c>
      <c r="D95" s="1">
        <v>116316.6364</v>
      </c>
    </row>
    <row r="96" spans="1:4" x14ac:dyDescent="0.3">
      <c r="A96" t="s">
        <v>71</v>
      </c>
      <c r="B96">
        <v>92126</v>
      </c>
      <c r="C96" s="10">
        <v>121998.75659999999</v>
      </c>
      <c r="D96" s="1">
        <v>389183.29269999999</v>
      </c>
    </row>
    <row r="97" spans="1:5" x14ac:dyDescent="0.3">
      <c r="A97" t="s">
        <v>72</v>
      </c>
      <c r="B97">
        <v>92127</v>
      </c>
      <c r="C97" s="10">
        <v>28253.156040000002</v>
      </c>
      <c r="D97" s="1">
        <v>86331.632410000006</v>
      </c>
    </row>
    <row r="98" spans="1:5" x14ac:dyDescent="0.3">
      <c r="A98" t="s">
        <v>72</v>
      </c>
      <c r="B98">
        <v>92128</v>
      </c>
      <c r="C98" s="10">
        <v>114945.19040000001</v>
      </c>
      <c r="D98" s="1">
        <v>166222.00270000001</v>
      </c>
    </row>
    <row r="99" spans="1:5" x14ac:dyDescent="0.3">
      <c r="A99" t="s">
        <v>73</v>
      </c>
      <c r="B99">
        <v>92129</v>
      </c>
      <c r="C99" s="10">
        <v>17209.047930000001</v>
      </c>
      <c r="D99" s="1">
        <v>112780.41899999999</v>
      </c>
      <c r="E99" s="10"/>
    </row>
    <row r="100" spans="1:5" x14ac:dyDescent="0.3">
      <c r="A100" t="s">
        <v>74</v>
      </c>
      <c r="B100">
        <v>92130</v>
      </c>
      <c r="C100" s="10">
        <v>12153.02664</v>
      </c>
      <c r="D100" s="1">
        <v>62842.501049999999</v>
      </c>
    </row>
    <row r="101" spans="1:5" x14ac:dyDescent="0.3">
      <c r="A101" t="s">
        <v>75</v>
      </c>
      <c r="B101">
        <v>92131</v>
      </c>
      <c r="C101" s="10">
        <v>25191.133010000001</v>
      </c>
      <c r="D101" s="1">
        <v>59732.83051</v>
      </c>
    </row>
    <row r="102" spans="1:5" x14ac:dyDescent="0.3">
      <c r="A102" t="s">
        <v>76</v>
      </c>
      <c r="B102">
        <v>92134</v>
      </c>
      <c r="C102" s="10">
        <v>-485.56903519999997</v>
      </c>
      <c r="D102" s="1">
        <v>0</v>
      </c>
    </row>
    <row r="103" spans="1:5" x14ac:dyDescent="0.3">
      <c r="A103" t="s">
        <v>49</v>
      </c>
      <c r="B103">
        <v>92135</v>
      </c>
      <c r="C103" s="10">
        <v>-781.13279569999997</v>
      </c>
      <c r="D103" s="1">
        <v>0</v>
      </c>
    </row>
    <row r="104" spans="1:5" x14ac:dyDescent="0.3">
      <c r="A104" t="s">
        <v>77</v>
      </c>
      <c r="B104">
        <v>92139</v>
      </c>
      <c r="C104" s="10">
        <v>-7768.3573509999997</v>
      </c>
      <c r="D104" s="1">
        <v>183044.37289999999</v>
      </c>
    </row>
    <row r="105" spans="1:5" x14ac:dyDescent="0.3">
      <c r="A105" t="s">
        <v>49</v>
      </c>
      <c r="B105">
        <v>92140</v>
      </c>
      <c r="C105" s="10">
        <v>-643.90676399999995</v>
      </c>
      <c r="D105" s="1">
        <v>0</v>
      </c>
    </row>
    <row r="106" spans="1:5" x14ac:dyDescent="0.3">
      <c r="A106" t="s">
        <v>78</v>
      </c>
      <c r="B106">
        <v>92145</v>
      </c>
      <c r="C106" s="10">
        <v>-1649.686007</v>
      </c>
      <c r="D106" s="1">
        <v>-953</v>
      </c>
    </row>
    <row r="107" spans="1:5" x14ac:dyDescent="0.3">
      <c r="A107" t="s">
        <v>79</v>
      </c>
      <c r="B107">
        <v>92154</v>
      </c>
      <c r="C107" s="10">
        <v>-268170.14929999999</v>
      </c>
      <c r="D107" s="1">
        <v>304294.81410000002</v>
      </c>
    </row>
    <row r="108" spans="1:5" x14ac:dyDescent="0.3">
      <c r="A108" t="s">
        <v>80</v>
      </c>
      <c r="B108">
        <v>92155</v>
      </c>
      <c r="C108" s="10">
        <v>-390.56639790000003</v>
      </c>
      <c r="D108" s="1">
        <v>0</v>
      </c>
    </row>
    <row r="109" spans="1:5" x14ac:dyDescent="0.3">
      <c r="A109" t="s">
        <v>81</v>
      </c>
      <c r="B109">
        <v>92173</v>
      </c>
      <c r="C109" s="10">
        <v>-230030.59820000001</v>
      </c>
      <c r="D109" s="1">
        <v>73395.84143</v>
      </c>
    </row>
    <row r="110" spans="1:5" x14ac:dyDescent="0.3">
      <c r="A110" s="4" t="s">
        <v>83</v>
      </c>
      <c r="C110" s="6">
        <f>SUM(C5:C109)</f>
        <v>1716409.7996492996</v>
      </c>
      <c r="D110" s="6">
        <f>SUM(D5:D109)</f>
        <v>16246922.806935994</v>
      </c>
    </row>
  </sheetData>
  <mergeCells count="3">
    <mergeCell ref="A1:E1"/>
    <mergeCell ref="A2:D2"/>
    <mergeCell ref="A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D59"/>
  <sheetViews>
    <sheetView topLeftCell="A11" workbookViewId="0">
      <selection activeCell="C53" sqref="C53"/>
    </sheetView>
  </sheetViews>
  <sheetFormatPr defaultRowHeight="14.4" x14ac:dyDescent="0.3"/>
  <cols>
    <col min="1" max="1" width="29.21875" customWidth="1"/>
    <col min="2" max="2" width="41" customWidth="1"/>
    <col min="3" max="3" width="30.44140625" customWidth="1"/>
  </cols>
  <sheetData>
    <row r="1" spans="1:4" x14ac:dyDescent="0.3">
      <c r="A1" s="17" t="s">
        <v>121</v>
      </c>
      <c r="B1" s="17"/>
      <c r="C1" s="17"/>
      <c r="D1" s="17"/>
    </row>
    <row r="2" spans="1:4" ht="18" x14ac:dyDescent="0.35">
      <c r="A2" s="14" t="s">
        <v>110</v>
      </c>
      <c r="B2" s="14"/>
      <c r="C2" s="14"/>
    </row>
    <row r="3" spans="1:4" ht="15.6" x14ac:dyDescent="0.3">
      <c r="A3" s="16" t="s">
        <v>112</v>
      </c>
      <c r="B3" s="16"/>
      <c r="C3" s="16"/>
    </row>
    <row r="4" spans="1:4" ht="35.4" customHeight="1" x14ac:dyDescent="0.3">
      <c r="A4" s="2" t="s">
        <v>89</v>
      </c>
      <c r="B4" s="3" t="s">
        <v>109</v>
      </c>
      <c r="C4" s="2" t="s">
        <v>113</v>
      </c>
    </row>
    <row r="5" spans="1:4" x14ac:dyDescent="0.3">
      <c r="A5" t="s">
        <v>0</v>
      </c>
      <c r="B5" s="1">
        <f>SUMIFS(MealsMissDec2022Zip!C5:C109,MealsMissDec2022Zip!A5:A109,MealsMissDec2022City!A5)</f>
        <v>16995.075110000002</v>
      </c>
      <c r="C5" s="1">
        <f>SUMIFS(MealsMissDec2022Zip!D5:D109,MealsMissDec2022Zip!A5:A109,MealsMissDec2022City!A5)</f>
        <v>105052.3028</v>
      </c>
    </row>
    <row r="6" spans="1:4" x14ac:dyDescent="0.3">
      <c r="A6" t="s">
        <v>1</v>
      </c>
      <c r="B6" s="1">
        <f>SUMIFS(MealsMissDec2022Zip!C6:C110,MealsMissDec2022Zip!A6:A110,MealsMissDec2022City!A6)</f>
        <v>-83314.973620000004</v>
      </c>
      <c r="C6" s="1">
        <f>SUMIFS(MealsMissDec2022Zip!D6:D110,MealsMissDec2022Zip!A6:A110,MealsMissDec2022City!A6)</f>
        <v>23348.08685</v>
      </c>
    </row>
    <row r="7" spans="1:4" x14ac:dyDescent="0.3">
      <c r="A7" t="s">
        <v>2</v>
      </c>
      <c r="B7" s="1">
        <f>SUMIFS(MealsMissDec2022Zip!C7:C111,MealsMissDec2022Zip!A7:A111,MealsMissDec2022City!A7)</f>
        <v>-43917.394549999997</v>
      </c>
      <c r="C7" s="1">
        <f>SUMIFS(MealsMissDec2022Zip!D7:D111,MealsMissDec2022Zip!A7:A111,MealsMissDec2022City!A7)</f>
        <v>13752.64099</v>
      </c>
    </row>
    <row r="8" spans="1:4" x14ac:dyDescent="0.3">
      <c r="A8" t="s">
        <v>3</v>
      </c>
      <c r="B8" s="1">
        <f>SUMIFS(MealsMissDec2022Zip!C8:C112,MealsMissDec2022Zip!A8:A112,MealsMissDec2022City!A8)</f>
        <v>10542.13006</v>
      </c>
      <c r="C8" s="1">
        <f>SUMIFS(MealsMissDec2022Zip!D8:D112,MealsMissDec2022Zip!A8:A112,MealsMissDec2022City!A8)</f>
        <v>75232.233500000002</v>
      </c>
    </row>
    <row r="9" spans="1:4" x14ac:dyDescent="0.3">
      <c r="A9" t="s">
        <v>4</v>
      </c>
      <c r="B9" s="1">
        <f>SUMIFS(MealsMissDec2022Zip!C9:C113,MealsMissDec2022Zip!A9:A113,MealsMissDec2022City!A9)</f>
        <v>-1000244.82844</v>
      </c>
      <c r="C9" s="1">
        <f>SUMIFS(MealsMissDec2022Zip!D9:D113,MealsMissDec2022Zip!A9:A113,MealsMissDec2022City!A9)</f>
        <v>604690.23303999996</v>
      </c>
    </row>
    <row r="10" spans="1:4" x14ac:dyDescent="0.3">
      <c r="A10" t="s">
        <v>5</v>
      </c>
      <c r="B10" s="1">
        <f>SUMIFS(MealsMissDec2022Zip!C10:C114,MealsMissDec2022Zip!A10:A114,MealsMissDec2022City!A10)</f>
        <v>-38782.559329999996</v>
      </c>
      <c r="C10" s="1">
        <f>SUMIFS(MealsMissDec2022Zip!D10:D114,MealsMissDec2022Zip!A10:A114,MealsMissDec2022City!A10)</f>
        <v>-2842.1315549999999</v>
      </c>
    </row>
    <row r="11" spans="1:4" x14ac:dyDescent="0.3">
      <c r="A11" t="s">
        <v>6</v>
      </c>
      <c r="B11" s="1">
        <f>SUMIFS(MealsMissDec2022Zip!C11:C115,MealsMissDec2022Zip!A11:A115,MealsMissDec2022City!A11)</f>
        <v>-23111.391360000001</v>
      </c>
      <c r="C11" s="1">
        <f>SUMIFS(MealsMissDec2022Zip!D11:D115,MealsMissDec2022Zip!A11:A115,MealsMissDec2022City!A11)</f>
        <v>14674.70809</v>
      </c>
    </row>
    <row r="12" spans="1:4" x14ac:dyDescent="0.3">
      <c r="A12" t="s">
        <v>7</v>
      </c>
      <c r="B12" s="1">
        <f>SUMIFS(MealsMissDec2022Zip!C12:C116,MealsMissDec2022Zip!A12:A116,MealsMissDec2022City!A12)</f>
        <v>-33931.927490000002</v>
      </c>
      <c r="C12" s="1">
        <f>SUMIFS(MealsMissDec2022Zip!D12:D116,MealsMissDec2022Zip!A12:A116,MealsMissDec2022City!A12)</f>
        <v>1429.687273</v>
      </c>
    </row>
    <row r="13" spans="1:4" x14ac:dyDescent="0.3">
      <c r="A13" t="s">
        <v>8</v>
      </c>
      <c r="B13" s="1">
        <f>SUMIFS(MealsMissDec2022Zip!C13:C117,MealsMissDec2022Zip!A13:A117,MealsMissDec2022City!A13)</f>
        <v>-74601.413910000003</v>
      </c>
      <c r="C13" s="1">
        <f>SUMIFS(MealsMissDec2022Zip!D13:D117,MealsMissDec2022Zip!A13:A117,MealsMissDec2022City!A13)</f>
        <v>128057.7991</v>
      </c>
    </row>
    <row r="14" spans="1:4" x14ac:dyDescent="0.3">
      <c r="A14" t="s">
        <v>9</v>
      </c>
      <c r="B14" s="1">
        <f>SUMIFS(MealsMissDec2022Zip!C14:C118,MealsMissDec2022Zip!A14:A118,MealsMissDec2022City!A14)</f>
        <v>-2014.9091780000001</v>
      </c>
      <c r="C14" s="1">
        <f>SUMIFS(MealsMissDec2022Zip!D14:D118,MealsMissDec2022Zip!A14:A118,MealsMissDec2022City!A14)</f>
        <v>9259.0865470000008</v>
      </c>
    </row>
    <row r="15" spans="1:4" x14ac:dyDescent="0.3">
      <c r="A15" t="s">
        <v>10</v>
      </c>
      <c r="B15" s="1">
        <f>SUMIFS(MealsMissDec2022Zip!C15:C119,MealsMissDec2022Zip!A15:A119,MealsMissDec2022City!A15)</f>
        <v>-37461.52663</v>
      </c>
      <c r="C15" s="1">
        <f>SUMIFS(MealsMissDec2022Zip!D15:D119,MealsMissDec2022Zip!A15:A119,MealsMissDec2022City!A15)</f>
        <v>8750.6120790000004</v>
      </c>
    </row>
    <row r="16" spans="1:4" x14ac:dyDescent="0.3">
      <c r="A16" t="s">
        <v>11</v>
      </c>
      <c r="B16" s="1">
        <f>SUMIFS(MealsMissDec2022Zip!C16:C120,MealsMissDec2022Zip!A16:A120,MealsMissDec2022City!A16)</f>
        <v>57307.561560000002</v>
      </c>
      <c r="C16" s="1">
        <f>SUMIFS(MealsMissDec2022Zip!D16:D120,MealsMissDec2022Zip!A16:A120,MealsMissDec2022City!A16)</f>
        <v>377579.32870000001</v>
      </c>
    </row>
    <row r="17" spans="1:3" x14ac:dyDescent="0.3">
      <c r="A17" t="s">
        <v>12</v>
      </c>
      <c r="B17" s="1">
        <f>SUMIFS(MealsMissDec2022Zip!C17:C121,MealsMissDec2022Zip!A17:A121,MealsMissDec2022City!A17)</f>
        <v>-314935.42469999997</v>
      </c>
      <c r="C17" s="1">
        <f>SUMIFS(MealsMissDec2022Zip!D17:D121,MealsMissDec2022Zip!A17:A121,MealsMissDec2022City!A17)</f>
        <v>-165583.8676</v>
      </c>
    </row>
    <row r="18" spans="1:3" x14ac:dyDescent="0.3">
      <c r="A18" t="s">
        <v>13</v>
      </c>
      <c r="B18" s="1">
        <f>SUMIFS(MealsMissDec2022Zip!C18:C122,MealsMissDec2022Zip!A18:A122,MealsMissDec2022City!A18)</f>
        <v>0</v>
      </c>
      <c r="C18" s="1">
        <f>SUMIFS(MealsMissDec2022Zip!D18:D122,MealsMissDec2022Zip!A18:A122,MealsMissDec2022City!A18)</f>
        <v>1455.5713249999999</v>
      </c>
    </row>
    <row r="19" spans="1:3" x14ac:dyDescent="0.3">
      <c r="A19" t="s">
        <v>14</v>
      </c>
      <c r="B19" s="1">
        <f>SUMIFS(MealsMissDec2022Zip!C19:C123,MealsMissDec2022Zip!A19:A123,MealsMissDec2022City!A19)</f>
        <v>-317712.511</v>
      </c>
      <c r="C19" s="1">
        <f>SUMIFS(MealsMissDec2022Zip!D19:D123,MealsMissDec2022Zip!A19:A123,MealsMissDec2022City!A19)</f>
        <v>183940.5263</v>
      </c>
    </row>
    <row r="20" spans="1:3" x14ac:dyDescent="0.3">
      <c r="A20" t="s">
        <v>15</v>
      </c>
      <c r="B20" s="1">
        <f>SUMIFS(MealsMissDec2022Zip!C20:C124,MealsMissDec2022Zip!A20:A124,MealsMissDec2022City!A20)</f>
        <v>-32608.046480000001</v>
      </c>
      <c r="C20" s="1">
        <f>SUMIFS(MealsMissDec2022Zip!D20:D124,MealsMissDec2022Zip!A20:A124,MealsMissDec2022City!A20)</f>
        <v>2392.9911870000001</v>
      </c>
    </row>
    <row r="21" spans="1:3" x14ac:dyDescent="0.3">
      <c r="A21" t="s">
        <v>16</v>
      </c>
      <c r="B21" s="1">
        <f>SUMIFS(MealsMissDec2022Zip!C21:C125,MealsMissDec2022Zip!A21:A125,MealsMissDec2022City!A21)</f>
        <v>-50777.959479999998</v>
      </c>
      <c r="C21" s="1">
        <f>SUMIFS(MealsMissDec2022Zip!D21:D125,MealsMissDec2022Zip!A21:A125,MealsMissDec2022City!A21)</f>
        <v>-29247.92325</v>
      </c>
    </row>
    <row r="22" spans="1:3" x14ac:dyDescent="0.3">
      <c r="A22" t="s">
        <v>17</v>
      </c>
      <c r="B22" s="1">
        <f>SUMIFS(MealsMissDec2022Zip!C22:C126,MealsMissDec2022Zip!A22:A126,MealsMissDec2022City!A22)</f>
        <v>-204016.52085</v>
      </c>
      <c r="C22" s="1">
        <f>SUMIFS(MealsMissDec2022Zip!D22:D126,MealsMissDec2022Zip!A22:A126,MealsMissDec2022City!A22)</f>
        <v>248331.31089000002</v>
      </c>
    </row>
    <row r="23" spans="1:3" x14ac:dyDescent="0.3">
      <c r="A23" t="s">
        <v>18</v>
      </c>
      <c r="B23" s="1">
        <f>SUMIFS(MealsMissDec2022Zip!C23:C127,MealsMissDec2022Zip!A23:A127,MealsMissDec2022City!A23)</f>
        <v>-36021.98113</v>
      </c>
      <c r="C23" s="1">
        <f>SUMIFS(MealsMissDec2022Zip!D23:D127,MealsMissDec2022Zip!A23:A127,MealsMissDec2022City!A23)</f>
        <v>-13590.163909999999</v>
      </c>
    </row>
    <row r="24" spans="1:3" x14ac:dyDescent="0.3">
      <c r="A24" t="s">
        <v>19</v>
      </c>
      <c r="B24" s="1">
        <f>SUMIFS(MealsMissDec2022Zip!C24:C128,MealsMissDec2022Zip!A24:A128,MealsMissDec2022City!A24)</f>
        <v>-21207.35599</v>
      </c>
      <c r="C24" s="1">
        <f>SUMIFS(MealsMissDec2022Zip!D24:D128,MealsMissDec2022Zip!A24:A128,MealsMissDec2022City!A24)</f>
        <v>10964.035169999999</v>
      </c>
    </row>
    <row r="25" spans="1:3" x14ac:dyDescent="0.3">
      <c r="A25" t="s">
        <v>20</v>
      </c>
      <c r="B25" s="1">
        <f>SUMIFS(MealsMissDec2022Zip!C25:C129,MealsMissDec2022Zip!A25:A129,MealsMissDec2022City!A25)</f>
        <v>-48513.413200000003</v>
      </c>
      <c r="C25" s="1">
        <f>SUMIFS(MealsMissDec2022Zip!D25:D129,MealsMissDec2022Zip!A25:A129,MealsMissDec2022City!A25)</f>
        <v>-20804.33178</v>
      </c>
    </row>
    <row r="26" spans="1:3" x14ac:dyDescent="0.3">
      <c r="A26" t="s">
        <v>94</v>
      </c>
      <c r="B26" s="1">
        <f>SUMIFS(MealsMissDec2022Zip!C26:C130,MealsMissDec2022Zip!A26:A130,MealsMissDec2022City!A26)</f>
        <v>79478.884040000004</v>
      </c>
      <c r="C26" s="1">
        <f>SUMIFS(MealsMissDec2022Zip!D26:D130,MealsMissDec2022Zip!A26:A130,MealsMissDec2022City!A26)</f>
        <v>101264.76119999999</v>
      </c>
    </row>
    <row r="27" spans="1:3" x14ac:dyDescent="0.3">
      <c r="A27" t="s">
        <v>22</v>
      </c>
      <c r="B27" s="1">
        <f>SUMIFS(MealsMissDec2022Zip!C27:C131,MealsMissDec2022Zip!A27:A131,MealsMissDec2022City!A27)</f>
        <v>348152.02067999996</v>
      </c>
      <c r="C27" s="1">
        <f>SUMIFS(MealsMissDec2022Zip!D27:D131,MealsMissDec2022Zip!A27:A131,MealsMissDec2022City!A27)</f>
        <v>552159.79844000004</v>
      </c>
    </row>
    <row r="28" spans="1:3" x14ac:dyDescent="0.3">
      <c r="A28" t="s">
        <v>23</v>
      </c>
      <c r="B28" s="1">
        <f>SUMIFS(MealsMissDec2022Zip!C28:C132,MealsMissDec2022Zip!A28:A132,MealsMissDec2022City!A28)</f>
        <v>-2178.2305259999998</v>
      </c>
      <c r="C28" s="1">
        <f>SUMIFS(MealsMissDec2022Zip!D28:D132,MealsMissDec2022Zip!A28:A132,MealsMissDec2022City!A28)</f>
        <v>22028.614809999999</v>
      </c>
    </row>
    <row r="29" spans="1:3" x14ac:dyDescent="0.3">
      <c r="A29" t="s">
        <v>24</v>
      </c>
      <c r="B29" s="1">
        <f>SUMIFS(MealsMissDec2022Zip!C29:C133,MealsMissDec2022Zip!A29:A133,MealsMissDec2022City!A29)</f>
        <v>-226749.3946</v>
      </c>
      <c r="C29" s="1">
        <f>SUMIFS(MealsMissDec2022Zip!D29:D133,MealsMissDec2022Zip!A29:A133,MealsMissDec2022City!A29)</f>
        <v>937744.53720999998</v>
      </c>
    </row>
    <row r="30" spans="1:3" x14ac:dyDescent="0.3">
      <c r="A30" t="s">
        <v>25</v>
      </c>
      <c r="B30" s="1">
        <f>SUMIFS(MealsMissDec2022Zip!C30:C134,MealsMissDec2022Zip!A30:A134,MealsMissDec2022City!A30)</f>
        <v>73513.884779999993</v>
      </c>
      <c r="C30" s="1">
        <f>SUMIFS(MealsMissDec2022Zip!D30:D134,MealsMissDec2022Zip!A30:A134,MealsMissDec2022City!A30)</f>
        <v>134413.02470000001</v>
      </c>
    </row>
    <row r="31" spans="1:3" x14ac:dyDescent="0.3">
      <c r="A31" t="s">
        <v>26</v>
      </c>
      <c r="B31" s="1">
        <f>SUMIFS(MealsMissDec2022Zip!C31:C135,MealsMissDec2022Zip!A31:A135,MealsMissDec2022City!A31)</f>
        <v>651608.77230900002</v>
      </c>
      <c r="C31" s="1">
        <f>SUMIFS(MealsMissDec2022Zip!D31:D135,MealsMissDec2022Zip!A31:A135,MealsMissDec2022City!A31)</f>
        <v>1549835.3947999999</v>
      </c>
    </row>
    <row r="32" spans="1:3" x14ac:dyDescent="0.3">
      <c r="A32" t="s">
        <v>27</v>
      </c>
      <c r="B32" s="1">
        <f>SUMIFS(MealsMissDec2022Zip!C32:C136,MealsMissDec2022Zip!A32:A136,MealsMissDec2022City!A32)</f>
        <v>357517.21490000002</v>
      </c>
      <c r="C32" s="1">
        <f>SUMIFS(MealsMissDec2022Zip!D32:D136,MealsMissDec2022Zip!A32:A136,MealsMissDec2022City!A32)</f>
        <v>542452.12049999996</v>
      </c>
    </row>
    <row r="33" spans="1:3" x14ac:dyDescent="0.3">
      <c r="A33" t="s">
        <v>28</v>
      </c>
      <c r="B33" s="1">
        <f>SUMIFS(MealsMissDec2022Zip!C33:C137,MealsMissDec2022Zip!A33:A137,MealsMissDec2022City!A33)</f>
        <v>-51799.665670000002</v>
      </c>
      <c r="C33" s="1">
        <f>SUMIFS(MealsMissDec2022Zip!D33:D137,MealsMissDec2022Zip!A33:A137,MealsMissDec2022City!A33)</f>
        <v>-22183.422030000002</v>
      </c>
    </row>
    <row r="34" spans="1:3" x14ac:dyDescent="0.3">
      <c r="A34" t="s">
        <v>29</v>
      </c>
      <c r="B34" s="1">
        <f>SUMIFS(MealsMissDec2022Zip!C34:C138,MealsMissDec2022Zip!A34:A138,MealsMissDec2022City!A34)</f>
        <v>168905.78020000001</v>
      </c>
      <c r="C34" s="1">
        <f>SUMIFS(MealsMissDec2022Zip!D34:D138,MealsMissDec2022Zip!A34:A138,MealsMissDec2022City!A34)</f>
        <v>219435.63070000001</v>
      </c>
    </row>
    <row r="35" spans="1:3" x14ac:dyDescent="0.3">
      <c r="A35" t="s">
        <v>30</v>
      </c>
      <c r="B35" s="1">
        <f>SUMIFS(MealsMissDec2022Zip!C35:C139,MealsMissDec2022Zip!A35:A139,MealsMissDec2022City!A35)</f>
        <v>100466.31200000001</v>
      </c>
      <c r="C35" s="1">
        <f>SUMIFS(MealsMissDec2022Zip!D35:D139,MealsMissDec2022Zip!A35:A139,MealsMissDec2022City!A35)</f>
        <v>255440.8</v>
      </c>
    </row>
    <row r="36" spans="1:3" x14ac:dyDescent="0.3">
      <c r="A36" t="s">
        <v>33</v>
      </c>
      <c r="B36" s="1">
        <f>SUMIFS(MealsMissDec2022Zip!C36:C140,MealsMissDec2022Zip!A36:A140,MealsMissDec2022City!A36)</f>
        <v>428474.41881800001</v>
      </c>
      <c r="C36" s="1">
        <f>SUMIFS(MealsMissDec2022Zip!D36:D140,MealsMissDec2022Zip!A36:A140,MealsMissDec2022City!A36)</f>
        <v>994075.96509999991</v>
      </c>
    </row>
    <row r="37" spans="1:3" x14ac:dyDescent="0.3">
      <c r="A37" t="s">
        <v>32</v>
      </c>
      <c r="B37" s="1">
        <f>SUMIFS(MealsMissDec2022Zip!C37:C141,MealsMissDec2022Zip!A37:A141,MealsMissDec2022City!A37)</f>
        <v>146062.00696</v>
      </c>
      <c r="C37" s="1">
        <f>SUMIFS(MealsMissDec2022Zip!D37:D141,MealsMissDec2022Zip!A37:A141,MealsMissDec2022City!A37)</f>
        <v>307620.62933000003</v>
      </c>
    </row>
    <row r="38" spans="1:3" x14ac:dyDescent="0.3">
      <c r="A38" t="s">
        <v>34</v>
      </c>
      <c r="B38" s="1">
        <f>SUMIFS(MealsMissDec2022Zip!C38:C142,MealsMissDec2022Zip!A38:A142,MealsMissDec2022City!A38)</f>
        <v>-2015.1586629999999</v>
      </c>
      <c r="C38" s="1">
        <f>SUMIFS(MealsMissDec2022Zip!D38:D142,MealsMissDec2022Zip!A38:A142,MealsMissDec2022City!A38)</f>
        <v>6312.1464969999997</v>
      </c>
    </row>
    <row r="39" spans="1:3" x14ac:dyDescent="0.3">
      <c r="A39" t="s">
        <v>35</v>
      </c>
      <c r="B39" s="1">
        <f>SUMIFS(MealsMissDec2022Zip!C39:C143,MealsMissDec2022Zip!A39:A143,MealsMissDec2022City!A39)</f>
        <v>509.98956989999999</v>
      </c>
      <c r="C39" s="1">
        <f>SUMIFS(MealsMissDec2022Zip!D39:D143,MealsMissDec2022Zip!A39:A143,MealsMissDec2022City!A39)</f>
        <v>2680.2269780000001</v>
      </c>
    </row>
    <row r="40" spans="1:3" x14ac:dyDescent="0.3">
      <c r="A40" t="s">
        <v>36</v>
      </c>
      <c r="B40" s="1">
        <f>SUMIFS(MealsMissDec2022Zip!C40:C144,MealsMissDec2022Zip!A40:A144,MealsMissDec2022City!A40)</f>
        <v>-18805.827290000001</v>
      </c>
      <c r="C40" s="1">
        <f>SUMIFS(MealsMissDec2022Zip!D40:D144,MealsMissDec2022Zip!A40:A144,MealsMissDec2022City!A40)</f>
        <v>-4942.0479050000004</v>
      </c>
    </row>
    <row r="41" spans="1:3" x14ac:dyDescent="0.3">
      <c r="A41" t="s">
        <v>37</v>
      </c>
      <c r="B41" s="1">
        <f>SUMIFS(MealsMissDec2022Zip!C41:C145,MealsMissDec2022Zip!A41:A145,MealsMissDec2022City!A41)</f>
        <v>-77908.582519999996</v>
      </c>
      <c r="C41" s="1">
        <f>SUMIFS(MealsMissDec2022Zip!D41:D145,MealsMissDec2022Zip!A41:A145,MealsMissDec2022City!A41)</f>
        <v>87083.738370000006</v>
      </c>
    </row>
    <row r="42" spans="1:3" x14ac:dyDescent="0.3">
      <c r="A42" t="s">
        <v>38</v>
      </c>
      <c r="B42" s="1">
        <f>SUMIFS(MealsMissDec2022Zip!C42:C146,MealsMissDec2022Zip!A42:A146,MealsMissDec2022City!A42)</f>
        <v>135687.89079999999</v>
      </c>
      <c r="C42" s="1">
        <f>SUMIFS(MealsMissDec2022Zip!D42:D146,MealsMissDec2022Zip!A42:A146,MealsMissDec2022City!A42)</f>
        <v>227107.02309999999</v>
      </c>
    </row>
    <row r="43" spans="1:3" x14ac:dyDescent="0.3">
      <c r="A43" t="s">
        <v>95</v>
      </c>
      <c r="B43" s="1">
        <f>SUMIFS(MealsMissDec2022Zip!C43:C147,MealsMissDec2022Zip!A43:A147,MealsMissDec2022City!A43)</f>
        <v>0</v>
      </c>
      <c r="C43" s="1">
        <f>SUMIFS(MealsMissDec2022Zip!D43:D147,MealsMissDec2022Zip!A43:A147,MealsMissDec2022City!A43)</f>
        <v>0</v>
      </c>
    </row>
    <row r="44" spans="1:3" x14ac:dyDescent="0.3">
      <c r="A44" t="s">
        <v>39</v>
      </c>
      <c r="B44" s="1">
        <f>SUMIFS(MealsMissDec2022Zip!C44:C148,MealsMissDec2022Zip!A44:A148,MealsMissDec2022City!A44)</f>
        <v>1473.969308</v>
      </c>
      <c r="C44" s="1">
        <f>SUMIFS(MealsMissDec2022Zip!D44:D148,MealsMissDec2022Zip!A44:A148,MealsMissDec2022City!A44)</f>
        <v>6604.059424</v>
      </c>
    </row>
    <row r="45" spans="1:3" x14ac:dyDescent="0.3">
      <c r="A45" t="s">
        <v>40</v>
      </c>
      <c r="B45" s="1">
        <f>SUMIFS(MealsMissDec2022Zip!C45:C149,MealsMissDec2022Zip!A45:A149,MealsMissDec2022City!A45)</f>
        <v>39004.800271</v>
      </c>
      <c r="C45" s="1">
        <f>SUMIFS(MealsMissDec2022Zip!D45:D149,MealsMissDec2022Zip!A45:A149,MealsMissDec2022City!A45)</f>
        <v>51366.245439999999</v>
      </c>
    </row>
    <row r="46" spans="1:3" x14ac:dyDescent="0.3">
      <c r="A46" t="s">
        <v>41</v>
      </c>
      <c r="B46" s="1">
        <f>SUMIFS(MealsMissDec2022Zip!C46:C150,MealsMissDec2022Zip!A46:A150,MealsMissDec2022City!A46)</f>
        <v>284675.93310000002</v>
      </c>
      <c r="C46" s="1">
        <f>SUMIFS(MealsMissDec2022Zip!D46:D150,MealsMissDec2022Zip!A46:A150,MealsMissDec2022City!A46)</f>
        <v>610904.446</v>
      </c>
    </row>
    <row r="47" spans="1:3" x14ac:dyDescent="0.3">
      <c r="A47" t="s">
        <v>42</v>
      </c>
      <c r="B47" s="1">
        <f>SUMIFS(MealsMissDec2022Zip!C47:C151,MealsMissDec2022Zip!A47:A151,MealsMissDec2022City!A47)</f>
        <v>-4532.9544980000001</v>
      </c>
      <c r="C47" s="1">
        <f>SUMIFS(MealsMissDec2022Zip!D47:D151,MealsMissDec2022Zip!A47:A151,MealsMissDec2022City!A47)</f>
        <v>5645.7729360000003</v>
      </c>
    </row>
    <row r="48" spans="1:3" x14ac:dyDescent="0.3">
      <c r="A48" t="s">
        <v>43</v>
      </c>
      <c r="B48" s="1">
        <f>SUMIFS(MealsMissDec2022Zip!C48:C152,MealsMissDec2022Zip!A48:A152,MealsMissDec2022City!A48)</f>
        <v>21059.8678</v>
      </c>
      <c r="C48" s="1">
        <f>SUMIFS(MealsMissDec2022Zip!D48:D152,MealsMissDec2022Zip!A48:A152,MealsMissDec2022City!A48)</f>
        <v>205826.46489999999</v>
      </c>
    </row>
    <row r="49" spans="1:3" x14ac:dyDescent="0.3">
      <c r="A49" t="s">
        <v>44</v>
      </c>
      <c r="B49" s="1">
        <f>SUMIFS(MealsMissDec2022Zip!C49:C153,MealsMissDec2022Zip!A49:A153,MealsMissDec2022City!A49)</f>
        <v>67917.382129999998</v>
      </c>
      <c r="C49" s="1">
        <f>SUMIFS(MealsMissDec2022Zip!D49:D153,MealsMissDec2022Zip!A49:A153,MealsMissDec2022City!A49)</f>
        <v>80641.676370000001</v>
      </c>
    </row>
    <row r="50" spans="1:3" x14ac:dyDescent="0.3">
      <c r="A50" t="s">
        <v>45</v>
      </c>
      <c r="B50" s="1">
        <f>SUMIFS(MealsMissDec2022Zip!C50:C154,MealsMissDec2022Zip!A50:A154,MealsMissDec2022City!A50)</f>
        <v>122408.563626</v>
      </c>
      <c r="C50" s="1">
        <f>SUMIFS(MealsMissDec2022Zip!D50:D154,MealsMissDec2022Zip!A50:A154,MealsMissDec2022City!A50)</f>
        <v>650108.81689999998</v>
      </c>
    </row>
    <row r="51" spans="1:3" x14ac:dyDescent="0.3">
      <c r="A51" t="s">
        <v>46</v>
      </c>
      <c r="B51" s="1">
        <f>SUMIFS(MealsMissDec2022Zip!C51:C155,MealsMissDec2022Zip!A51:A155,MealsMissDec2022City!A51)</f>
        <v>52525.032809999997</v>
      </c>
      <c r="C51" s="1">
        <f>SUMIFS(MealsMissDec2022Zip!D51:D155,MealsMissDec2022Zip!A51:A155,MealsMissDec2022City!A51)</f>
        <v>114760.2245</v>
      </c>
    </row>
    <row r="52" spans="1:3" x14ac:dyDescent="0.3">
      <c r="A52" t="s">
        <v>47</v>
      </c>
      <c r="B52" s="1">
        <f>SUMIFS(MealsMissDec2022Zip!C52:C156,MealsMissDec2022Zip!A52:A156,MealsMissDec2022City!A52)</f>
        <v>1419.504412</v>
      </c>
      <c r="C52" s="1">
        <f>SUMIFS(MealsMissDec2022Zip!D52:D156,MealsMissDec2022Zip!A52:A156,MealsMissDec2022City!A52)</f>
        <v>15654.399719999999</v>
      </c>
    </row>
    <row r="53" spans="1:3" x14ac:dyDescent="0.3">
      <c r="A53" t="s">
        <v>49</v>
      </c>
      <c r="B53" s="1">
        <v>1452967</v>
      </c>
      <c r="C53" s="1">
        <v>6852632</v>
      </c>
    </row>
    <row r="54" spans="1:3" x14ac:dyDescent="0.3">
      <c r="A54" t="s">
        <v>64</v>
      </c>
      <c r="B54" s="1">
        <f>SUMIFS(MealsMissDec2022Zip!C54:C158,MealsMissDec2022Zip!A54:A158,MealsMissDec2022City!A54)</f>
        <v>74930.201969999995</v>
      </c>
      <c r="C54" s="1">
        <f>SUMIFS(MealsMissDec2022Zip!D54:D158,MealsMissDec2022Zip!A54:A158,MealsMissDec2022City!A54)</f>
        <v>90011.628280000004</v>
      </c>
    </row>
    <row r="55" spans="1:3" x14ac:dyDescent="0.3">
      <c r="A55" s="11" t="s">
        <v>81</v>
      </c>
      <c r="B55" s="1">
        <f>SUMIFS(MealsMissDec2022Zip!C55:C159,MealsMissDec2022Zip!A55:A159,MealsMissDec2022City!A55)</f>
        <v>-230030.59820000001</v>
      </c>
      <c r="C55" s="1">
        <f>SUMIFS(MealsMissDec2022Zip!D55:D159,MealsMissDec2022Zip!A55:A159,MealsMissDec2022City!A55)</f>
        <v>73395.84143</v>
      </c>
    </row>
    <row r="56" spans="1:3" x14ac:dyDescent="0.3">
      <c r="A56" t="s">
        <v>96</v>
      </c>
      <c r="B56" s="1">
        <f>SUMIFS(MealsMissDec2022Zip!C56:C160,MealsMissDec2022Zip!A56:A160,MealsMissDec2022City!A56)</f>
        <v>0</v>
      </c>
      <c r="C56" s="1">
        <f>SUMIFS(MealsMissDec2022Zip!D56:D160,MealsMissDec2022Zip!A56:A160,MealsMissDec2022City!A56)</f>
        <v>0</v>
      </c>
    </row>
    <row r="57" spans="1:3" x14ac:dyDescent="0.3">
      <c r="A57" t="s">
        <v>97</v>
      </c>
      <c r="B57" s="1">
        <f>SUMIFS(MealsMissDec2022Zip!C57:C161,MealsMissDec2022Zip!A57:A161,MealsMissDec2022City!A57)</f>
        <v>0</v>
      </c>
      <c r="C57" s="1">
        <f>SUMIFS(MealsMissDec2022Zip!D57:D161,MealsMissDec2022Zip!A57:A161,MealsMissDec2022City!A57)</f>
        <v>0</v>
      </c>
    </row>
    <row r="58" spans="1:3" x14ac:dyDescent="0.3">
      <c r="A58" s="11" t="s">
        <v>98</v>
      </c>
      <c r="B58" s="1">
        <f>SUMIFS(MealsMissDec2022Zip!C58:C162,MealsMissDec2022Zip!A58:A162,MealsMissDec2022City!A58)</f>
        <v>0</v>
      </c>
      <c r="C58" s="1">
        <f>SUMIFS(MealsMissDec2022Zip!D58:D162,MealsMissDec2022Zip!A58:A162,MealsMissDec2022City!A58)</f>
        <v>0</v>
      </c>
    </row>
    <row r="59" spans="1:3" s="4" customFormat="1" x14ac:dyDescent="0.3">
      <c r="A59" s="4" t="s">
        <v>99</v>
      </c>
      <c r="B59" s="6">
        <f>SUM(B5:B58)</f>
        <v>1716409.6479088999</v>
      </c>
      <c r="C59" s="6">
        <f>SUM(C5:C58)</f>
        <v>16246923.253446</v>
      </c>
    </row>
  </sheetData>
  <autoFilter ref="A1:D59" xr:uid="{8D2D41BA-E0A3-49F0-8B8C-C8C25113F696}">
    <filterColumn colId="0" showButton="0"/>
    <filterColumn colId="1" showButton="0"/>
    <filterColumn colId="2" showButton="0"/>
  </autoFilter>
  <mergeCells count="3">
    <mergeCell ref="A1:D1"/>
    <mergeCell ref="A2:C2"/>
    <mergeCell ref="A3:C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vt:lpstr>
      <vt:lpstr>CFUtilDec2022Zip</vt:lpstr>
      <vt:lpstr>CFEnrollDec2022Zip</vt:lpstr>
      <vt:lpstr>NutriInsecDec2022Zip</vt:lpstr>
      <vt:lpstr>NutriInsecDec2022City</vt:lpstr>
      <vt:lpstr>FoodAssistDec2022Zip</vt:lpstr>
      <vt:lpstr>MealsMissDec2022Zip</vt:lpstr>
      <vt:lpstr>MealsMissDec2022City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2023-05-30T21:01:53Z</cp:lastPrinted>
  <dcterms:created xsi:type="dcterms:W3CDTF">2021-03-09T02:02:35Z</dcterms:created>
  <dcterms:modified xsi:type="dcterms:W3CDTF">2023-05-30T21:02:07Z</dcterms:modified>
</cp:coreProperties>
</file>